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firstSheet="13" activeTab="14"/>
  </bookViews>
  <sheets>
    <sheet name="Chemical Yield" sheetId="2" r:id="rId1"/>
    <sheet name="DOE Surfactin" sheetId="14" r:id="rId2"/>
    <sheet name="DOE Taguchi Phrma L9" sheetId="15" r:id="rId3"/>
    <sheet name="RSM Yield" sheetId="16" r:id="rId4"/>
    <sheet name="Microcapsules" sheetId="1" r:id="rId5"/>
    <sheet name="DOE GFFD pharma1" sheetId="4" r:id="rId6"/>
    <sheet name="Risperidone" sheetId="5" r:id="rId7"/>
    <sheet name="CLA Floating Tablets" sheetId="6" r:id="rId8"/>
    <sheet name="Mucoadhesive gel" sheetId="7" r:id="rId9"/>
    <sheet name="CLA Floating Tablets (2)" sheetId="8" r:id="rId10"/>
    <sheet name="Box Behnken entrapment " sheetId="3" r:id="rId11"/>
    <sheet name="DOE Too life" sheetId="9" r:id="rId12"/>
    <sheet name="DOE Spot welding" sheetId="10" r:id="rId13"/>
    <sheet name="DOE Chemical Yield 5F16R" sheetId="11" r:id="rId14"/>
    <sheet name="DOE Fatigue 3R" sheetId="12" r:id="rId15"/>
    <sheet name="RSM Chemical 4F" sheetId="13" r:id="rId16"/>
    <sheet name="Deodorent" sheetId="17" r:id="rId17"/>
    <sheet name="Aspirin" sheetId="18" r:id="rId18"/>
    <sheet name="DOE Mixture Paint" sheetId="19" r:id="rId19"/>
  </sheets>
  <definedNames>
    <definedName name="_xlnm._FilterDatabase" localSheetId="14" hidden="1">'DOE Fatigue 3R'!$K$3:$M$11</definedName>
  </definedNames>
  <calcPr calcId="145621"/>
</workbook>
</file>

<file path=xl/calcChain.xml><?xml version="1.0" encoding="utf-8"?>
<calcChain xmlns="http://schemas.openxmlformats.org/spreadsheetml/2006/main">
  <c r="AG21" i="1" l="1"/>
  <c r="G29" i="5" l="1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</calcChain>
</file>

<file path=xl/sharedStrings.xml><?xml version="1.0" encoding="utf-8"?>
<sst xmlns="http://schemas.openxmlformats.org/spreadsheetml/2006/main" count="428" uniqueCount="188">
  <si>
    <t>Y1</t>
  </si>
  <si>
    <t>Y2</t>
  </si>
  <si>
    <t>Y3</t>
  </si>
  <si>
    <t>Y4</t>
  </si>
  <si>
    <t>Y5</t>
  </si>
  <si>
    <t>Y6</t>
  </si>
  <si>
    <t>Y1SD</t>
  </si>
  <si>
    <t>Batch</t>
  </si>
  <si>
    <t>F1</t>
  </si>
  <si>
    <t>F2</t>
  </si>
  <si>
    <t>F3</t>
  </si>
  <si>
    <t>F4</t>
  </si>
  <si>
    <t>A1</t>
  </si>
  <si>
    <t>A2</t>
  </si>
  <si>
    <t>A3</t>
  </si>
  <si>
    <t>A4</t>
  </si>
  <si>
    <t>C1</t>
  </si>
  <si>
    <t>C2</t>
  </si>
  <si>
    <t>C3</t>
  </si>
  <si>
    <t>C4</t>
  </si>
  <si>
    <t>C5</t>
  </si>
  <si>
    <t>Y2SD</t>
  </si>
  <si>
    <t>Y3SD</t>
  </si>
  <si>
    <t>Y4SD</t>
  </si>
  <si>
    <t>Y5SD</t>
  </si>
  <si>
    <t>Y6SD</t>
  </si>
  <si>
    <t>Factor 1</t>
  </si>
  <si>
    <t>Factor 2</t>
  </si>
  <si>
    <t>Response 1</t>
  </si>
  <si>
    <t>Response 2</t>
  </si>
  <si>
    <t>Response 3</t>
  </si>
  <si>
    <t>Std</t>
  </si>
  <si>
    <t>Run</t>
  </si>
  <si>
    <t>A:Stabilizer amount</t>
  </si>
  <si>
    <t>B:Stirring Speed</t>
  </si>
  <si>
    <t>Particle Size</t>
  </si>
  <si>
    <t xml:space="preserve">% Release FAM10Min </t>
  </si>
  <si>
    <t>%Release FAM120Min</t>
  </si>
  <si>
    <t>gm</t>
  </si>
  <si>
    <t>rpm</t>
  </si>
  <si>
    <t>nm</t>
  </si>
  <si>
    <t>%</t>
  </si>
  <si>
    <t>Experimental</t>
  </si>
  <si>
    <t>runs</t>
  </si>
  <si>
    <t>(X1)</t>
  </si>
  <si>
    <t>(X2)</t>
  </si>
  <si>
    <t>PBS</t>
  </si>
  <si>
    <t>(X3)</t>
  </si>
  <si>
    <t>Methanol</t>
  </si>
  <si>
    <t>Acetonitrile</t>
  </si>
  <si>
    <t>Peak Area (Y1)</t>
  </si>
  <si>
    <t>Rt (Y2)</t>
  </si>
  <si>
    <t>F10</t>
  </si>
  <si>
    <t>+</t>
  </si>
  <si>
    <t>Optimized Formulation</t>
  </si>
  <si>
    <t>F8</t>
  </si>
  <si>
    <t>F5</t>
  </si>
  <si>
    <t>F9</t>
  </si>
  <si>
    <t>F7</t>
  </si>
  <si>
    <t>F6</t>
  </si>
  <si>
    <t>-</t>
  </si>
  <si>
    <t>%RSD H8</t>
  </si>
  <si>
    <t>CDR% H8</t>
  </si>
  <si>
    <t>%RSD H6</t>
  </si>
  <si>
    <t>CDR% H6</t>
  </si>
  <si>
    <t>%RSD H4</t>
  </si>
  <si>
    <t>CDR% H4</t>
  </si>
  <si>
    <t>%RSD H2</t>
  </si>
  <si>
    <t>CDR% H2</t>
  </si>
  <si>
    <t>%RSD H1</t>
  </si>
  <si>
    <t>CDR% H1</t>
  </si>
  <si>
    <t>HPMC K15M (mg)</t>
  </si>
  <si>
    <t>HPMC 4M (mg)</t>
  </si>
  <si>
    <t>HPMC K100 (mg)</t>
  </si>
  <si>
    <t>Formulation</t>
  </si>
  <si>
    <t>Std Order DX</t>
  </si>
  <si>
    <t>Mass Integrity at 8th h</t>
  </si>
  <si>
    <t>TFT (h) &gt;</t>
  </si>
  <si>
    <t>FLT (s) Max</t>
  </si>
  <si>
    <t xml:space="preserve"> +/- mm</t>
  </si>
  <si>
    <t>Thickness (mm)</t>
  </si>
  <si>
    <t>Hardness (N) avg</t>
  </si>
  <si>
    <t>%RSD</t>
  </si>
  <si>
    <t>Average Weigh (mg)</t>
  </si>
  <si>
    <t>Total</t>
  </si>
  <si>
    <t>Mg Stearate (mg)</t>
  </si>
  <si>
    <t>Talc (mg)</t>
  </si>
  <si>
    <t>Cellulose Microcrystaline PH101</t>
  </si>
  <si>
    <t>Citric Acid (mg)</t>
  </si>
  <si>
    <t>PVP K30 (mg)</t>
  </si>
  <si>
    <t>NaHCO (mg)</t>
  </si>
  <si>
    <t>CLA (mg)</t>
  </si>
  <si>
    <t>Std Order</t>
  </si>
  <si>
    <t>Propylene Glycol</t>
  </si>
  <si>
    <t>Glycerol formal</t>
  </si>
  <si>
    <t>Water</t>
  </si>
  <si>
    <t>Carbopol content</t>
  </si>
  <si>
    <t>Viscosity</t>
  </si>
  <si>
    <t>0</t>
  </si>
  <si>
    <t>0.5</t>
  </si>
  <si>
    <t>1.0</t>
  </si>
  <si>
    <t>1.5</t>
  </si>
  <si>
    <t>Run Order</t>
  </si>
  <si>
    <t>Std. Order</t>
  </si>
  <si>
    <t>Center Points</t>
  </si>
  <si>
    <t>Blocks</t>
  </si>
  <si>
    <t>A: Concentration</t>
  </si>
  <si>
    <t>B: Catalyst</t>
  </si>
  <si>
    <t>Yield</t>
  </si>
  <si>
    <t>StdOrder</t>
  </si>
  <si>
    <t>RunOrder</t>
  </si>
  <si>
    <t>PtType</t>
  </si>
  <si>
    <t>A</t>
  </si>
  <si>
    <t>B</t>
  </si>
  <si>
    <t>C</t>
  </si>
  <si>
    <t>EE (%)</t>
  </si>
  <si>
    <t>CenterPt</t>
  </si>
  <si>
    <t>Cutting Speed</t>
  </si>
  <si>
    <t>Coolant</t>
  </si>
  <si>
    <t>Rake Angle</t>
  </si>
  <si>
    <t>Tool LIfe</t>
  </si>
  <si>
    <t>1</t>
  </si>
  <si>
    <t>2</t>
  </si>
  <si>
    <t>Coded values</t>
  </si>
  <si>
    <t>Uncoded values</t>
  </si>
  <si>
    <t>Time(Cycles)</t>
  </si>
  <si>
    <t>Force(KN)</t>
  </si>
  <si>
    <t>Current(kA)</t>
  </si>
  <si>
    <t>Strength</t>
  </si>
  <si>
    <t>Feed Rate</t>
  </si>
  <si>
    <t>Catalyst</t>
  </si>
  <si>
    <t>RPM</t>
  </si>
  <si>
    <t>Temp</t>
  </si>
  <si>
    <t>Conc</t>
  </si>
  <si>
    <t>Radius</t>
  </si>
  <si>
    <t>Roughness</t>
  </si>
  <si>
    <t>CaseDepth</t>
  </si>
  <si>
    <t>A: Temp</t>
  </si>
  <si>
    <t>B:Time</t>
  </si>
  <si>
    <t>C:NMP Vol</t>
  </si>
  <si>
    <t>D:Treat.HF Equiv</t>
  </si>
  <si>
    <t>Alcohol % area</t>
  </si>
  <si>
    <t>Silyl Ether % area</t>
  </si>
  <si>
    <t>Lactone % area</t>
  </si>
  <si>
    <t>Glucose</t>
  </si>
  <si>
    <t>NH4NO3</t>
  </si>
  <si>
    <t>FeSO4</t>
  </si>
  <si>
    <t>MnSO4</t>
  </si>
  <si>
    <t>Y</t>
  </si>
  <si>
    <t>Y1_1%</t>
  </si>
  <si>
    <t>Y1_2</t>
  </si>
  <si>
    <t>Y1_3</t>
  </si>
  <si>
    <t>Y2_1</t>
  </si>
  <si>
    <t>Y2_2</t>
  </si>
  <si>
    <t>Y2_3</t>
  </si>
  <si>
    <t>80H</t>
  </si>
  <si>
    <t>90H</t>
  </si>
  <si>
    <t>soya_phosphatidylchol</t>
  </si>
  <si>
    <t>Reaction Time</t>
  </si>
  <si>
    <t>Temperature</t>
  </si>
  <si>
    <t>Molecular Wt</t>
  </si>
  <si>
    <t>X1</t>
  </si>
  <si>
    <t>X2</t>
  </si>
  <si>
    <t>Neroli</t>
  </si>
  <si>
    <t>Rose</t>
  </si>
  <si>
    <t>Tangerine</t>
  </si>
  <si>
    <t>Acceptance</t>
  </si>
  <si>
    <t>Chitin</t>
  </si>
  <si>
    <t>DCP</t>
  </si>
  <si>
    <t>Corn Starch</t>
  </si>
  <si>
    <t>Angle Repose (powder)</t>
  </si>
  <si>
    <t>% Compressibility</t>
  </si>
  <si>
    <t>Tab Hardness</t>
  </si>
  <si>
    <t>%Friability</t>
  </si>
  <si>
    <t>Disintegration time (Sec)</t>
  </si>
  <si>
    <t>Drug release (%)</t>
  </si>
  <si>
    <t>Formulation no.</t>
  </si>
  <si>
    <t>Monomer</t>
  </si>
  <si>
    <t>CrossLinker</t>
  </si>
  <si>
    <t>Resin</t>
  </si>
  <si>
    <t>Hardness</t>
  </si>
  <si>
    <t>Solids</t>
  </si>
  <si>
    <t>Classical Approach</t>
  </si>
  <si>
    <t>Taguchi Design</t>
  </si>
  <si>
    <t>Case</t>
  </si>
  <si>
    <t>y1</t>
  </si>
  <si>
    <t>y2</t>
  </si>
  <si>
    <t>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</si>
</sst>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4" borderId="2" xfId="0" applyFont="1" applyFill="1" applyBorder="1"/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0" borderId="3" xfId="0" applyFont="1" applyBorder="1"/>
    <xf numFmtId="0" fontId="0" fillId="0" borderId="4" xfId="0" applyFont="1" applyBorder="1"/>
    <xf numFmtId="0" fontId="0" fillId="4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4" borderId="1" xfId="0" applyFont="1" applyFill="1" applyBorder="1"/>
    <xf numFmtId="0" fontId="0" fillId="0" borderId="1" xfId="0" applyFont="1" applyFill="1" applyBorder="1"/>
    <xf numFmtId="0" fontId="0" fillId="3" borderId="7" xfId="0" applyFont="1" applyFill="1" applyBorder="1"/>
    <xf numFmtId="0" fontId="0" fillId="0" borderId="0" xfId="0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1" applyBorder="1"/>
    <xf numFmtId="0" fontId="2" fillId="7" borderId="10" xfId="1" applyFill="1" applyBorder="1"/>
    <xf numFmtId="0" fontId="2" fillId="0" borderId="11" xfId="1" applyBorder="1"/>
    <xf numFmtId="0" fontId="2" fillId="0" borderId="12" xfId="1" applyBorder="1"/>
    <xf numFmtId="0" fontId="2" fillId="7" borderId="13" xfId="1" applyFill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5" fillId="8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0" xfId="0" applyFont="1"/>
  </cellXfs>
  <cellStyles count="2">
    <cellStyle name="Normal" xfId="0" builtinId="0"/>
    <cellStyle name="Normal_Book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133349</xdr:colOff>
      <xdr:row>0</xdr:row>
      <xdr:rowOff>0</xdr:rowOff>
    </xdr:from>
    <xdr:to>
      <xdr:col>26</xdr:col>
      <xdr:colOff>47624</xdr:colOff>
      <xdr:row>21</xdr:row>
      <xdr:rowOff>171940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4" y="0"/>
          <a:ext cx="7229475" cy="41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495300</xdr:colOff>
      <xdr:row>7</xdr:row>
      <xdr:rowOff>57150</xdr:rowOff>
    </xdr:from>
    <xdr:to>
      <xdr:col>14</xdr:col>
      <xdr:colOff>247148</xdr:colOff>
      <xdr:row>27</xdr:row>
      <xdr:rowOff>75722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33975" y="1390650"/>
          <a:ext cx="4019048" cy="38285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809625</xdr:colOff>
      <xdr:row>15</xdr:row>
      <xdr:rowOff>137876</xdr:rowOff>
    </xdr:from>
    <xdr:ext cx="7168632" cy="2224331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300950" y="523226"/>
          <a:ext cx="2224331" cy="7168632"/>
        </a:xfrm>
        <a:prstGeom prst="rect">
          <a:avLst/>
        </a:prstGeom>
      </xdr:spPr>
    </xdr:pic>
    <xdr:clientData/>
  </xdr:oneCellAnchor>
  <xdr:oneCellAnchor>
    <xdr:from>
      <xdr:col>14</xdr:col>
      <xdr:colOff>581025</xdr:colOff>
      <xdr:row>14</xdr:row>
      <xdr:rowOff>139033</xdr:rowOff>
    </xdr:from>
    <xdr:ext cx="7448550" cy="3213282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15425" y="2806033"/>
          <a:ext cx="7448550" cy="3213282"/>
        </a:xfrm>
        <a:prstGeom prst="rect">
          <a:avLst/>
        </a:prstGeom>
      </xdr:spPr>
    </xdr:pic>
    <xdr:clientData/>
  </xdr:oneCellAnchor>
  <xdr:oneCellAnchor>
    <xdr:from>
      <xdr:col>25</xdr:col>
      <xdr:colOff>600326</xdr:colOff>
      <xdr:row>14</xdr:row>
      <xdr:rowOff>95000</xdr:rowOff>
    </xdr:from>
    <xdr:ext cx="7314951" cy="2261103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8367250" y="235076"/>
          <a:ext cx="2261103" cy="731495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809625</xdr:colOff>
      <xdr:row>15</xdr:row>
      <xdr:rowOff>137876</xdr:rowOff>
    </xdr:from>
    <xdr:to>
      <xdr:col>14</xdr:col>
      <xdr:colOff>386832</xdr:colOff>
      <xdr:row>27</xdr:row>
      <xdr:rowOff>76207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710525" y="1475726"/>
          <a:ext cx="2224331" cy="7168632"/>
        </a:xfrm>
        <a:prstGeom prst="rect">
          <a:avLst/>
        </a:prstGeom>
      </xdr:spPr>
    </xdr:pic>
    <xdr:clientData/>
  </xdr:twoCellAnchor>
  <xdr:twoCellAnchor editAs="oneCell">
    <xdr:from>
      <xdr:col>14</xdr:col>
      <xdr:colOff>581025</xdr:colOff>
      <xdr:row>14</xdr:row>
      <xdr:rowOff>139033</xdr:rowOff>
    </xdr:from>
    <xdr:to>
      <xdr:col>25</xdr:col>
      <xdr:colOff>600075</xdr:colOff>
      <xdr:row>31</xdr:row>
      <xdr:rowOff>113815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01200" y="3758533"/>
          <a:ext cx="7448550" cy="3213282"/>
        </a:xfrm>
        <a:prstGeom prst="rect">
          <a:avLst/>
        </a:prstGeom>
      </xdr:spPr>
    </xdr:pic>
    <xdr:clientData/>
  </xdr:twoCellAnchor>
  <xdr:twoCellAnchor editAs="oneCell">
    <xdr:from>
      <xdr:col>25</xdr:col>
      <xdr:colOff>600326</xdr:colOff>
      <xdr:row>14</xdr:row>
      <xdr:rowOff>95000</xdr:rowOff>
    </xdr:from>
    <xdr:to>
      <xdr:col>33</xdr:col>
      <xdr:colOff>552452</xdr:colOff>
      <xdr:row>26</xdr:row>
      <xdr:rowOff>70103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9576925" y="1187576"/>
          <a:ext cx="2261103" cy="73149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0</xdr:row>
      <xdr:rowOff>0</xdr:rowOff>
    </xdr:from>
    <xdr:to>
      <xdr:col>17</xdr:col>
      <xdr:colOff>189778</xdr:colOff>
      <xdr:row>24</xdr:row>
      <xdr:rowOff>73630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0"/>
          <a:ext cx="4476028" cy="4645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8" sqref="H18"/>
    </sheetView>
  </sheetViews>
  <sheetFormatPr defaultRowHeight="15" x14ac:dyDescent="0.25"/>
  <sheetData>
    <row r="1" spans="1:7" ht="15.75" thickBot="1" x14ac:dyDescent="0.3">
      <c r="A1" s="28" t="s">
        <v>102</v>
      </c>
      <c r="B1" s="28" t="s">
        <v>103</v>
      </c>
      <c r="C1" s="28" t="s">
        <v>104</v>
      </c>
      <c r="D1" s="28" t="s">
        <v>105</v>
      </c>
      <c r="E1" s="29" t="s">
        <v>106</v>
      </c>
      <c r="F1" s="29" t="s">
        <v>107</v>
      </c>
      <c r="G1" s="29" t="s">
        <v>108</v>
      </c>
    </row>
    <row r="2" spans="1:7" x14ac:dyDescent="0.25">
      <c r="A2" s="30">
        <v>1</v>
      </c>
      <c r="B2" s="30">
        <v>1</v>
      </c>
      <c r="C2" s="30">
        <v>1</v>
      </c>
      <c r="D2" s="30">
        <v>1</v>
      </c>
      <c r="E2" s="30">
        <v>20</v>
      </c>
      <c r="F2" s="30">
        <v>1</v>
      </c>
      <c r="G2" s="31">
        <v>31</v>
      </c>
    </row>
    <row r="3" spans="1:7" x14ac:dyDescent="0.25">
      <c r="A3" s="32">
        <v>2</v>
      </c>
      <c r="B3" s="32">
        <v>2</v>
      </c>
      <c r="C3" s="32">
        <v>1</v>
      </c>
      <c r="D3" s="32">
        <v>1</v>
      </c>
      <c r="E3" s="32">
        <v>30</v>
      </c>
      <c r="F3" s="32">
        <v>1</v>
      </c>
      <c r="G3" s="31">
        <v>39</v>
      </c>
    </row>
    <row r="4" spans="1:7" x14ac:dyDescent="0.25">
      <c r="A4" s="32">
        <v>3</v>
      </c>
      <c r="B4" s="32">
        <v>3</v>
      </c>
      <c r="C4" s="32">
        <v>1</v>
      </c>
      <c r="D4" s="32">
        <v>1</v>
      </c>
      <c r="E4" s="32">
        <v>20</v>
      </c>
      <c r="F4" s="32">
        <v>2</v>
      </c>
      <c r="G4" s="31">
        <v>21</v>
      </c>
    </row>
    <row r="5" spans="1:7" x14ac:dyDescent="0.25">
      <c r="A5" s="32">
        <v>4</v>
      </c>
      <c r="B5" s="32">
        <v>4</v>
      </c>
      <c r="C5" s="32">
        <v>1</v>
      </c>
      <c r="D5" s="32">
        <v>1</v>
      </c>
      <c r="E5" s="32">
        <v>30</v>
      </c>
      <c r="F5" s="32">
        <v>2</v>
      </c>
      <c r="G5" s="31">
        <v>34</v>
      </c>
    </row>
    <row r="6" spans="1:7" x14ac:dyDescent="0.25">
      <c r="A6" s="32">
        <v>5</v>
      </c>
      <c r="B6" s="32">
        <v>5</v>
      </c>
      <c r="C6" s="32">
        <v>1</v>
      </c>
      <c r="D6" s="32">
        <v>1</v>
      </c>
      <c r="E6" s="32">
        <v>20</v>
      </c>
      <c r="F6" s="32">
        <v>1</v>
      </c>
      <c r="G6" s="31">
        <v>28</v>
      </c>
    </row>
    <row r="7" spans="1:7" x14ac:dyDescent="0.25">
      <c r="A7" s="32">
        <v>6</v>
      </c>
      <c r="B7" s="32">
        <v>6</v>
      </c>
      <c r="C7" s="32">
        <v>1</v>
      </c>
      <c r="D7" s="32">
        <v>1</v>
      </c>
      <c r="E7" s="32">
        <v>30</v>
      </c>
      <c r="F7" s="32">
        <v>1</v>
      </c>
      <c r="G7" s="31">
        <v>35</v>
      </c>
    </row>
    <row r="8" spans="1:7" x14ac:dyDescent="0.25">
      <c r="A8" s="32">
        <v>7</v>
      </c>
      <c r="B8" s="32">
        <v>7</v>
      </c>
      <c r="C8" s="32">
        <v>1</v>
      </c>
      <c r="D8" s="32">
        <v>1</v>
      </c>
      <c r="E8" s="32">
        <v>20</v>
      </c>
      <c r="F8" s="32">
        <v>2</v>
      </c>
      <c r="G8" s="31">
        <v>22</v>
      </c>
    </row>
    <row r="9" spans="1:7" x14ac:dyDescent="0.25">
      <c r="A9" s="32">
        <v>8</v>
      </c>
      <c r="B9" s="32">
        <v>8</v>
      </c>
      <c r="C9" s="32">
        <v>1</v>
      </c>
      <c r="D9" s="32">
        <v>1</v>
      </c>
      <c r="E9" s="32">
        <v>30</v>
      </c>
      <c r="F9" s="32">
        <v>2</v>
      </c>
      <c r="G9" s="31">
        <v>33</v>
      </c>
    </row>
    <row r="10" spans="1:7" x14ac:dyDescent="0.25">
      <c r="A10" s="32">
        <v>9</v>
      </c>
      <c r="B10" s="32">
        <v>9</v>
      </c>
      <c r="C10" s="32">
        <v>1</v>
      </c>
      <c r="D10" s="32">
        <v>1</v>
      </c>
      <c r="E10" s="32">
        <v>20</v>
      </c>
      <c r="F10" s="32">
        <v>1</v>
      </c>
      <c r="G10" s="31">
        <v>30</v>
      </c>
    </row>
    <row r="11" spans="1:7" x14ac:dyDescent="0.25">
      <c r="A11" s="32">
        <v>10</v>
      </c>
      <c r="B11" s="32">
        <v>10</v>
      </c>
      <c r="C11" s="32">
        <v>1</v>
      </c>
      <c r="D11" s="32">
        <v>1</v>
      </c>
      <c r="E11" s="32">
        <v>30</v>
      </c>
      <c r="F11" s="32">
        <v>1</v>
      </c>
      <c r="G11" s="31">
        <v>35</v>
      </c>
    </row>
    <row r="12" spans="1:7" x14ac:dyDescent="0.25">
      <c r="A12" s="32">
        <v>11</v>
      </c>
      <c r="B12" s="32">
        <v>11</v>
      </c>
      <c r="C12" s="32">
        <v>1</v>
      </c>
      <c r="D12" s="32">
        <v>1</v>
      </c>
      <c r="E12" s="32">
        <v>20</v>
      </c>
      <c r="F12" s="32">
        <v>2</v>
      </c>
      <c r="G12" s="31">
        <v>26</v>
      </c>
    </row>
    <row r="13" spans="1:7" ht="15.75" thickBot="1" x14ac:dyDescent="0.3">
      <c r="A13" s="33">
        <v>12</v>
      </c>
      <c r="B13" s="33">
        <v>12</v>
      </c>
      <c r="C13" s="33">
        <v>1</v>
      </c>
      <c r="D13" s="33">
        <v>1</v>
      </c>
      <c r="E13" s="33">
        <v>30</v>
      </c>
      <c r="F13" s="33">
        <v>2</v>
      </c>
      <c r="G13" s="34">
        <v>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topLeftCell="Z2" workbookViewId="0">
      <selection activeCell="AL3" sqref="AL3:AM12"/>
    </sheetView>
  </sheetViews>
  <sheetFormatPr defaultRowHeight="15" x14ac:dyDescent="0.25"/>
  <cols>
    <col min="2" max="2" width="12.28515625" customWidth="1"/>
    <col min="3" max="3" width="13.42578125" customWidth="1"/>
    <col min="5" max="5" width="11.28515625" customWidth="1"/>
    <col min="7" max="7" width="11.28515625" customWidth="1"/>
    <col min="12" max="12" width="8.42578125" bestFit="1" customWidth="1"/>
    <col min="13" max="13" width="5.42578125" bestFit="1" customWidth="1"/>
    <col min="15" max="15" width="11.85546875" customWidth="1"/>
    <col min="19" max="19" width="12" customWidth="1"/>
    <col min="25" max="25" width="14.42578125" customWidth="1"/>
    <col min="26" max="26" width="14" customWidth="1"/>
    <col min="27" max="27" width="17.7109375" customWidth="1"/>
    <col min="28" max="28" width="16.42578125" customWidth="1"/>
    <col min="29" max="29" width="18.5703125" customWidth="1"/>
    <col min="30" max="30" width="11" customWidth="1"/>
    <col min="31" max="31" width="10.85546875" customWidth="1"/>
    <col min="32" max="32" width="11" customWidth="1"/>
    <col min="33" max="33" width="10.85546875" customWidth="1"/>
    <col min="34" max="34" width="11" customWidth="1"/>
    <col min="35" max="35" width="10.85546875" customWidth="1"/>
    <col min="36" max="36" width="11" customWidth="1"/>
    <col min="37" max="37" width="10.85546875" customWidth="1"/>
    <col min="38" max="38" width="11" customWidth="1"/>
    <col min="39" max="39" width="10.85546875" customWidth="1"/>
  </cols>
  <sheetData>
    <row r="1" spans="1:39" x14ac:dyDescent="0.25">
      <c r="O1" s="21"/>
      <c r="P1" s="21"/>
      <c r="Q1" s="21"/>
      <c r="S1" s="21"/>
      <c r="T1" s="21"/>
      <c r="U1" s="21"/>
      <c r="V1" s="21"/>
      <c r="W1" s="21"/>
    </row>
    <row r="2" spans="1:39" s="21" customFormat="1" ht="75" x14ac:dyDescent="0.2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2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2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2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2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2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2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2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2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2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2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2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30" x14ac:dyDescent="0.2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R7" sqref="R7"/>
    </sheetView>
  </sheetViews>
  <sheetFormatPr defaultRowHeight="15" x14ac:dyDescent="0.25"/>
  <cols>
    <col min="8" max="8" width="11.7109375" bestFit="1" customWidth="1"/>
    <col min="9" max="9" width="6.42578125" bestFit="1" customWidth="1"/>
  </cols>
  <sheetData>
    <row r="1" spans="1:9" x14ac:dyDescent="0.2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112</v>
      </c>
      <c r="F1" s="35" t="s">
        <v>113</v>
      </c>
      <c r="G1" s="35" t="s">
        <v>114</v>
      </c>
      <c r="H1" s="35" t="s">
        <v>35</v>
      </c>
      <c r="I1" s="35" t="s">
        <v>115</v>
      </c>
    </row>
    <row r="2" spans="1:9" x14ac:dyDescent="0.25">
      <c r="A2" s="35">
        <v>1</v>
      </c>
      <c r="B2" s="35">
        <v>11</v>
      </c>
      <c r="C2" s="35">
        <v>2</v>
      </c>
      <c r="D2" s="35">
        <v>1</v>
      </c>
      <c r="E2" s="35">
        <v>5</v>
      </c>
      <c r="F2" s="35">
        <v>2</v>
      </c>
      <c r="G2" s="35">
        <v>13000</v>
      </c>
      <c r="H2" s="35">
        <v>139</v>
      </c>
      <c r="I2" s="35">
        <v>90.5</v>
      </c>
    </row>
    <row r="3" spans="1:9" x14ac:dyDescent="0.25">
      <c r="A3" s="35">
        <v>2</v>
      </c>
      <c r="B3" s="35">
        <v>5</v>
      </c>
      <c r="C3" s="35">
        <v>2</v>
      </c>
      <c r="D3" s="35">
        <v>1</v>
      </c>
      <c r="E3" s="35">
        <v>20</v>
      </c>
      <c r="F3" s="35">
        <v>2</v>
      </c>
      <c r="G3" s="35">
        <v>13000</v>
      </c>
      <c r="H3" s="35">
        <v>260</v>
      </c>
      <c r="I3" s="35">
        <v>81.510000000000005</v>
      </c>
    </row>
    <row r="4" spans="1:9" x14ac:dyDescent="0.25">
      <c r="A4" s="35">
        <v>3</v>
      </c>
      <c r="B4" s="35">
        <v>13</v>
      </c>
      <c r="C4" s="35">
        <v>2</v>
      </c>
      <c r="D4" s="35">
        <v>1</v>
      </c>
      <c r="E4" s="35">
        <v>5</v>
      </c>
      <c r="F4" s="35">
        <v>6</v>
      </c>
      <c r="G4" s="35">
        <v>13000</v>
      </c>
      <c r="H4" s="35">
        <v>135</v>
      </c>
      <c r="I4" s="35">
        <v>89.56</v>
      </c>
    </row>
    <row r="5" spans="1:9" x14ac:dyDescent="0.25">
      <c r="A5" s="35">
        <v>4</v>
      </c>
      <c r="B5" s="35">
        <v>9</v>
      </c>
      <c r="C5" s="35">
        <v>2</v>
      </c>
      <c r="D5" s="35">
        <v>1</v>
      </c>
      <c r="E5" s="35">
        <v>20</v>
      </c>
      <c r="F5" s="35">
        <v>6</v>
      </c>
      <c r="G5" s="35">
        <v>13000</v>
      </c>
      <c r="H5" s="35">
        <v>230</v>
      </c>
      <c r="I5" s="35">
        <v>81.66</v>
      </c>
    </row>
    <row r="6" spans="1:9" x14ac:dyDescent="0.25">
      <c r="A6" s="35">
        <v>5</v>
      </c>
      <c r="B6" s="35">
        <v>8</v>
      </c>
      <c r="C6" s="35">
        <v>2</v>
      </c>
      <c r="D6" s="35">
        <v>1</v>
      </c>
      <c r="E6" s="35">
        <v>5</v>
      </c>
      <c r="F6" s="35">
        <v>4</v>
      </c>
      <c r="G6" s="35">
        <v>11000</v>
      </c>
      <c r="H6" s="35">
        <v>129</v>
      </c>
      <c r="I6" s="35">
        <v>90.9</v>
      </c>
    </row>
    <row r="7" spans="1:9" x14ac:dyDescent="0.25">
      <c r="A7" s="35">
        <v>6</v>
      </c>
      <c r="B7" s="35">
        <v>4</v>
      </c>
      <c r="C7" s="35">
        <v>2</v>
      </c>
      <c r="D7" s="35">
        <v>1</v>
      </c>
      <c r="E7" s="35">
        <v>20</v>
      </c>
      <c r="F7" s="35">
        <v>4</v>
      </c>
      <c r="G7" s="35">
        <v>11000</v>
      </c>
      <c r="H7" s="35">
        <v>235</v>
      </c>
      <c r="I7" s="35">
        <v>86.34</v>
      </c>
    </row>
    <row r="8" spans="1:9" x14ac:dyDescent="0.25">
      <c r="A8" s="35">
        <v>7</v>
      </c>
      <c r="B8" s="35">
        <v>12</v>
      </c>
      <c r="C8" s="35">
        <v>2</v>
      </c>
      <c r="D8" s="35">
        <v>1</v>
      </c>
      <c r="E8" s="35">
        <v>5</v>
      </c>
      <c r="F8" s="35">
        <v>4</v>
      </c>
      <c r="G8" s="35">
        <v>15000</v>
      </c>
      <c r="H8" s="35">
        <v>140</v>
      </c>
      <c r="I8" s="35">
        <v>90.1</v>
      </c>
    </row>
    <row r="9" spans="1:9" x14ac:dyDescent="0.25">
      <c r="A9" s="35">
        <v>8</v>
      </c>
      <c r="B9" s="35">
        <v>1</v>
      </c>
      <c r="C9" s="35">
        <v>2</v>
      </c>
      <c r="D9" s="35">
        <v>1</v>
      </c>
      <c r="E9" s="35">
        <v>20</v>
      </c>
      <c r="F9" s="35">
        <v>4</v>
      </c>
      <c r="G9" s="35">
        <v>15000</v>
      </c>
      <c r="H9" s="35">
        <v>210</v>
      </c>
      <c r="I9" s="35">
        <v>76.87</v>
      </c>
    </row>
    <row r="10" spans="1:9" x14ac:dyDescent="0.25">
      <c r="A10" s="35">
        <v>9</v>
      </c>
      <c r="B10" s="35">
        <v>10</v>
      </c>
      <c r="C10" s="35">
        <v>2</v>
      </c>
      <c r="D10" s="35">
        <v>1</v>
      </c>
      <c r="E10" s="35">
        <v>12.5</v>
      </c>
      <c r="F10" s="35">
        <v>2</v>
      </c>
      <c r="G10" s="35">
        <v>11000</v>
      </c>
      <c r="H10" s="35">
        <v>168</v>
      </c>
      <c r="I10" s="35">
        <v>88.19</v>
      </c>
    </row>
    <row r="11" spans="1:9" x14ac:dyDescent="0.25">
      <c r="A11" s="35">
        <v>10</v>
      </c>
      <c r="B11" s="35">
        <v>2</v>
      </c>
      <c r="C11" s="35">
        <v>2</v>
      </c>
      <c r="D11" s="35">
        <v>1</v>
      </c>
      <c r="E11" s="35">
        <v>12.5</v>
      </c>
      <c r="F11" s="35">
        <v>6</v>
      </c>
      <c r="G11" s="35">
        <v>11000</v>
      </c>
      <c r="H11" s="35">
        <v>350</v>
      </c>
      <c r="I11" s="35">
        <v>79.87</v>
      </c>
    </row>
    <row r="12" spans="1:9" x14ac:dyDescent="0.25">
      <c r="A12" s="35">
        <v>11</v>
      </c>
      <c r="B12" s="35">
        <v>6</v>
      </c>
      <c r="C12" s="35">
        <v>2</v>
      </c>
      <c r="D12" s="35">
        <v>1</v>
      </c>
      <c r="E12" s="35">
        <v>12.5</v>
      </c>
      <c r="F12" s="35">
        <v>2</v>
      </c>
      <c r="G12" s="35">
        <v>15000</v>
      </c>
      <c r="H12" s="35">
        <v>225</v>
      </c>
      <c r="I12" s="35">
        <v>80.099999999999994</v>
      </c>
    </row>
    <row r="13" spans="1:9" x14ac:dyDescent="0.25">
      <c r="A13" s="35">
        <v>12</v>
      </c>
      <c r="B13" s="35">
        <v>15</v>
      </c>
      <c r="C13" s="35">
        <v>2</v>
      </c>
      <c r="D13" s="35">
        <v>1</v>
      </c>
      <c r="E13" s="35">
        <v>12.5</v>
      </c>
      <c r="F13" s="35">
        <v>6</v>
      </c>
      <c r="G13" s="35">
        <v>15000</v>
      </c>
      <c r="H13" s="35">
        <v>270</v>
      </c>
      <c r="I13" s="35">
        <v>83.19</v>
      </c>
    </row>
    <row r="14" spans="1:9" x14ac:dyDescent="0.25">
      <c r="A14" s="35">
        <v>13</v>
      </c>
      <c r="B14" s="35">
        <v>14</v>
      </c>
      <c r="C14" s="35">
        <v>0</v>
      </c>
      <c r="D14" s="35">
        <v>1</v>
      </c>
      <c r="E14" s="35">
        <v>12.5</v>
      </c>
      <c r="F14" s="35">
        <v>4</v>
      </c>
      <c r="G14" s="35">
        <v>13000</v>
      </c>
      <c r="H14" s="35">
        <v>326</v>
      </c>
      <c r="I14" s="35">
        <v>80.37</v>
      </c>
    </row>
    <row r="15" spans="1:9" x14ac:dyDescent="0.25">
      <c r="A15" s="35">
        <v>14</v>
      </c>
      <c r="B15" s="35">
        <v>7</v>
      </c>
      <c r="C15" s="35">
        <v>0</v>
      </c>
      <c r="D15" s="35">
        <v>1</v>
      </c>
      <c r="E15" s="35">
        <v>12.5</v>
      </c>
      <c r="F15" s="35">
        <v>4</v>
      </c>
      <c r="G15" s="35">
        <v>13000</v>
      </c>
      <c r="H15" s="35">
        <v>326</v>
      </c>
      <c r="I15" s="35">
        <v>80.37</v>
      </c>
    </row>
    <row r="16" spans="1:9" x14ac:dyDescent="0.25">
      <c r="A16" s="35">
        <v>15</v>
      </c>
      <c r="B16" s="35">
        <v>3</v>
      </c>
      <c r="C16" s="35">
        <v>0</v>
      </c>
      <c r="D16" s="35">
        <v>1</v>
      </c>
      <c r="E16" s="35">
        <v>12.5</v>
      </c>
      <c r="F16" s="35">
        <v>4</v>
      </c>
      <c r="G16" s="35">
        <v>13000</v>
      </c>
      <c r="H16" s="35">
        <v>326</v>
      </c>
      <c r="I16" s="35">
        <v>80.37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P6" sqref="P6"/>
    </sheetView>
  </sheetViews>
  <sheetFormatPr defaultRowHeight="15" x14ac:dyDescent="0.25"/>
  <cols>
    <col min="2" max="2" width="10.85546875" customWidth="1"/>
    <col min="8" max="8" width="8.140625" customWidth="1"/>
    <col min="9" max="9" width="4.5703125" customWidth="1"/>
    <col min="10" max="10" width="6.140625" bestFit="1" customWidth="1"/>
  </cols>
  <sheetData>
    <row r="1" spans="1:11" x14ac:dyDescent="0.25">
      <c r="E1" s="41" t="s">
        <v>123</v>
      </c>
      <c r="F1" s="42"/>
      <c r="G1" s="43"/>
      <c r="H1" s="44" t="s">
        <v>124</v>
      </c>
      <c r="I1" s="45"/>
      <c r="J1" s="45"/>
      <c r="K1" s="45"/>
    </row>
    <row r="2" spans="1:11" s="21" customFormat="1" ht="30" x14ac:dyDescent="0.25">
      <c r="A2" s="36" t="s">
        <v>109</v>
      </c>
      <c r="B2" s="37" t="s">
        <v>110</v>
      </c>
      <c r="C2" s="36" t="s">
        <v>116</v>
      </c>
      <c r="D2" s="36" t="s">
        <v>105</v>
      </c>
      <c r="E2" s="36" t="s">
        <v>117</v>
      </c>
      <c r="F2" s="36" t="s">
        <v>118</v>
      </c>
      <c r="G2" s="36" t="s">
        <v>119</v>
      </c>
      <c r="H2" s="36" t="s">
        <v>117</v>
      </c>
      <c r="I2" s="36" t="s">
        <v>118</v>
      </c>
      <c r="J2" s="36" t="s">
        <v>119</v>
      </c>
      <c r="K2" s="36" t="s">
        <v>120</v>
      </c>
    </row>
    <row r="3" spans="1:11" x14ac:dyDescent="0.25">
      <c r="A3" s="35">
        <v>1</v>
      </c>
      <c r="B3" s="35">
        <v>8</v>
      </c>
      <c r="C3" s="35">
        <v>1</v>
      </c>
      <c r="D3" s="35">
        <v>1</v>
      </c>
      <c r="E3" s="35">
        <v>-1</v>
      </c>
      <c r="F3" s="35">
        <v>-1</v>
      </c>
      <c r="G3" s="35">
        <v>-1</v>
      </c>
      <c r="H3" s="35">
        <v>40</v>
      </c>
      <c r="I3" s="35" t="s">
        <v>121</v>
      </c>
      <c r="J3" s="35">
        <v>3</v>
      </c>
      <c r="K3" s="35">
        <v>22</v>
      </c>
    </row>
    <row r="4" spans="1:11" x14ac:dyDescent="0.25">
      <c r="A4" s="35">
        <v>2</v>
      </c>
      <c r="B4" s="35">
        <v>2</v>
      </c>
      <c r="C4" s="35">
        <v>1</v>
      </c>
      <c r="D4" s="35">
        <v>1</v>
      </c>
      <c r="E4" s="35">
        <v>1</v>
      </c>
      <c r="F4" s="35">
        <v>-1</v>
      </c>
      <c r="G4" s="35">
        <v>-1</v>
      </c>
      <c r="H4" s="35">
        <v>50</v>
      </c>
      <c r="I4" s="35" t="s">
        <v>121</v>
      </c>
      <c r="J4" s="35">
        <v>3</v>
      </c>
      <c r="K4" s="35">
        <v>32</v>
      </c>
    </row>
    <row r="5" spans="1:11" x14ac:dyDescent="0.25">
      <c r="A5" s="35">
        <v>3</v>
      </c>
      <c r="B5" s="35">
        <v>3</v>
      </c>
      <c r="C5" s="35">
        <v>1</v>
      </c>
      <c r="D5" s="35">
        <v>1</v>
      </c>
      <c r="E5" s="35">
        <v>-1</v>
      </c>
      <c r="F5" s="35">
        <v>1</v>
      </c>
      <c r="G5" s="35">
        <v>-1</v>
      </c>
      <c r="H5" s="35">
        <v>40</v>
      </c>
      <c r="I5" s="35" t="s">
        <v>122</v>
      </c>
      <c r="J5" s="35">
        <v>3</v>
      </c>
      <c r="K5" s="35">
        <v>35</v>
      </c>
    </row>
    <row r="6" spans="1:11" x14ac:dyDescent="0.25">
      <c r="A6" s="35">
        <v>4</v>
      </c>
      <c r="B6" s="35">
        <v>6</v>
      </c>
      <c r="C6" s="35">
        <v>1</v>
      </c>
      <c r="D6" s="35">
        <v>1</v>
      </c>
      <c r="E6" s="35">
        <v>1</v>
      </c>
      <c r="F6" s="35">
        <v>1</v>
      </c>
      <c r="G6" s="35">
        <v>-1</v>
      </c>
      <c r="H6" s="35">
        <v>50</v>
      </c>
      <c r="I6" s="35" t="s">
        <v>122</v>
      </c>
      <c r="J6" s="35">
        <v>3</v>
      </c>
      <c r="K6" s="35">
        <v>55</v>
      </c>
    </row>
    <row r="7" spans="1:11" x14ac:dyDescent="0.25">
      <c r="A7" s="35">
        <v>5</v>
      </c>
      <c r="B7" s="35">
        <v>4</v>
      </c>
      <c r="C7" s="35">
        <v>1</v>
      </c>
      <c r="D7" s="35">
        <v>1</v>
      </c>
      <c r="E7" s="35">
        <v>-1</v>
      </c>
      <c r="F7" s="35">
        <v>-1</v>
      </c>
      <c r="G7" s="35">
        <v>1</v>
      </c>
      <c r="H7" s="35">
        <v>40</v>
      </c>
      <c r="I7" s="35" t="s">
        <v>121</v>
      </c>
      <c r="J7" s="35">
        <v>8</v>
      </c>
      <c r="K7" s="35">
        <v>44</v>
      </c>
    </row>
    <row r="8" spans="1:11" x14ac:dyDescent="0.25">
      <c r="A8" s="35">
        <v>6</v>
      </c>
      <c r="B8" s="35">
        <v>1</v>
      </c>
      <c r="C8" s="35">
        <v>1</v>
      </c>
      <c r="D8" s="35">
        <v>1</v>
      </c>
      <c r="E8" s="35">
        <v>1</v>
      </c>
      <c r="F8" s="35">
        <v>-1</v>
      </c>
      <c r="G8" s="35">
        <v>1</v>
      </c>
      <c r="H8" s="35">
        <v>50</v>
      </c>
      <c r="I8" s="35" t="s">
        <v>121</v>
      </c>
      <c r="J8" s="35">
        <v>8</v>
      </c>
      <c r="K8" s="35">
        <v>40</v>
      </c>
    </row>
    <row r="9" spans="1:11" x14ac:dyDescent="0.25">
      <c r="A9" s="35">
        <v>7</v>
      </c>
      <c r="B9" s="35">
        <v>7</v>
      </c>
      <c r="C9" s="35">
        <v>1</v>
      </c>
      <c r="D9" s="35">
        <v>1</v>
      </c>
      <c r="E9" s="35">
        <v>-1</v>
      </c>
      <c r="F9" s="35">
        <v>1</v>
      </c>
      <c r="G9" s="35">
        <v>1</v>
      </c>
      <c r="H9" s="35">
        <v>40</v>
      </c>
      <c r="I9" s="35" t="s">
        <v>122</v>
      </c>
      <c r="J9" s="35">
        <v>8</v>
      </c>
      <c r="K9" s="35">
        <v>60</v>
      </c>
    </row>
    <row r="10" spans="1:11" x14ac:dyDescent="0.25">
      <c r="A10" s="35">
        <v>8</v>
      </c>
      <c r="B10" s="35">
        <v>5</v>
      </c>
      <c r="C10" s="35">
        <v>1</v>
      </c>
      <c r="D10" s="35">
        <v>1</v>
      </c>
      <c r="E10" s="35">
        <v>1</v>
      </c>
      <c r="F10" s="35">
        <v>1</v>
      </c>
      <c r="G10" s="35">
        <v>1</v>
      </c>
      <c r="H10" s="35">
        <v>50</v>
      </c>
      <c r="I10" s="35" t="s">
        <v>122</v>
      </c>
      <c r="J10" s="35">
        <v>8</v>
      </c>
      <c r="K10" s="35">
        <v>39</v>
      </c>
    </row>
    <row r="11" spans="1:11" x14ac:dyDescent="0.25">
      <c r="A11" s="35">
        <v>9</v>
      </c>
      <c r="B11" s="35">
        <v>24</v>
      </c>
      <c r="C11" s="35">
        <v>1</v>
      </c>
      <c r="D11" s="35">
        <v>2</v>
      </c>
      <c r="E11" s="35">
        <v>-1</v>
      </c>
      <c r="F11" s="35">
        <v>-1</v>
      </c>
      <c r="G11" s="35">
        <v>-1</v>
      </c>
      <c r="H11" s="35">
        <v>40</v>
      </c>
      <c r="I11" s="35" t="s">
        <v>121</v>
      </c>
      <c r="J11" s="35">
        <v>3</v>
      </c>
      <c r="K11" s="35">
        <v>31</v>
      </c>
    </row>
    <row r="12" spans="1:11" x14ac:dyDescent="0.25">
      <c r="A12" s="35">
        <v>10</v>
      </c>
      <c r="B12" s="35">
        <v>17</v>
      </c>
      <c r="C12" s="35">
        <v>1</v>
      </c>
      <c r="D12" s="35">
        <v>2</v>
      </c>
      <c r="E12" s="35">
        <v>1</v>
      </c>
      <c r="F12" s="35">
        <v>-1</v>
      </c>
      <c r="G12" s="35">
        <v>-1</v>
      </c>
      <c r="H12" s="35">
        <v>50</v>
      </c>
      <c r="I12" s="35" t="s">
        <v>121</v>
      </c>
      <c r="J12" s="35">
        <v>3</v>
      </c>
      <c r="K12" s="35">
        <v>43</v>
      </c>
    </row>
    <row r="13" spans="1:11" x14ac:dyDescent="0.25">
      <c r="A13" s="35">
        <v>11</v>
      </c>
      <c r="B13" s="35">
        <v>23</v>
      </c>
      <c r="C13" s="35">
        <v>1</v>
      </c>
      <c r="D13" s="35">
        <v>2</v>
      </c>
      <c r="E13" s="35">
        <v>-1</v>
      </c>
      <c r="F13" s="35">
        <v>1</v>
      </c>
      <c r="G13" s="35">
        <v>-1</v>
      </c>
      <c r="H13" s="35">
        <v>40</v>
      </c>
      <c r="I13" s="35" t="s">
        <v>122</v>
      </c>
      <c r="J13" s="35">
        <v>3</v>
      </c>
      <c r="K13" s="35">
        <v>34</v>
      </c>
    </row>
    <row r="14" spans="1:11" x14ac:dyDescent="0.25">
      <c r="A14" s="35">
        <v>12</v>
      </c>
      <c r="B14" s="35">
        <v>21</v>
      </c>
      <c r="C14" s="35">
        <v>1</v>
      </c>
      <c r="D14" s="35">
        <v>2</v>
      </c>
      <c r="E14" s="35">
        <v>1</v>
      </c>
      <c r="F14" s="35">
        <v>1</v>
      </c>
      <c r="G14" s="35">
        <v>-1</v>
      </c>
      <c r="H14" s="35">
        <v>50</v>
      </c>
      <c r="I14" s="35" t="s">
        <v>122</v>
      </c>
      <c r="J14" s="35">
        <v>3</v>
      </c>
      <c r="K14" s="35">
        <v>47</v>
      </c>
    </row>
    <row r="15" spans="1:11" x14ac:dyDescent="0.25">
      <c r="A15" s="35">
        <v>13</v>
      </c>
      <c r="B15" s="35">
        <v>20</v>
      </c>
      <c r="C15" s="35">
        <v>1</v>
      </c>
      <c r="D15" s="35">
        <v>2</v>
      </c>
      <c r="E15" s="35">
        <v>-1</v>
      </c>
      <c r="F15" s="35">
        <v>-1</v>
      </c>
      <c r="G15" s="35">
        <v>1</v>
      </c>
      <c r="H15" s="35">
        <v>40</v>
      </c>
      <c r="I15" s="35" t="s">
        <v>121</v>
      </c>
      <c r="J15" s="35">
        <v>8</v>
      </c>
      <c r="K15" s="35">
        <v>45</v>
      </c>
    </row>
    <row r="16" spans="1:11" x14ac:dyDescent="0.25">
      <c r="A16" s="35">
        <v>14</v>
      </c>
      <c r="B16" s="35">
        <v>18</v>
      </c>
      <c r="C16" s="35">
        <v>1</v>
      </c>
      <c r="D16" s="35">
        <v>2</v>
      </c>
      <c r="E16" s="35">
        <v>1</v>
      </c>
      <c r="F16" s="35">
        <v>-1</v>
      </c>
      <c r="G16" s="35">
        <v>1</v>
      </c>
      <c r="H16" s="35">
        <v>50</v>
      </c>
      <c r="I16" s="35" t="s">
        <v>121</v>
      </c>
      <c r="J16" s="35">
        <v>8</v>
      </c>
      <c r="K16" s="35">
        <v>37</v>
      </c>
    </row>
    <row r="17" spans="1:11" x14ac:dyDescent="0.25">
      <c r="A17" s="35">
        <v>15</v>
      </c>
      <c r="B17" s="35">
        <v>22</v>
      </c>
      <c r="C17" s="35">
        <v>1</v>
      </c>
      <c r="D17" s="35">
        <v>2</v>
      </c>
      <c r="E17" s="35">
        <v>-1</v>
      </c>
      <c r="F17" s="35">
        <v>1</v>
      </c>
      <c r="G17" s="35">
        <v>1</v>
      </c>
      <c r="H17" s="35">
        <v>40</v>
      </c>
      <c r="I17" s="35" t="s">
        <v>122</v>
      </c>
      <c r="J17" s="35">
        <v>8</v>
      </c>
      <c r="K17" s="35">
        <v>50</v>
      </c>
    </row>
    <row r="18" spans="1:11" x14ac:dyDescent="0.25">
      <c r="A18" s="35">
        <v>16</v>
      </c>
      <c r="B18" s="35">
        <v>19</v>
      </c>
      <c r="C18" s="35">
        <v>1</v>
      </c>
      <c r="D18" s="35">
        <v>2</v>
      </c>
      <c r="E18" s="35">
        <v>1</v>
      </c>
      <c r="F18" s="35">
        <v>1</v>
      </c>
      <c r="G18" s="35">
        <v>1</v>
      </c>
      <c r="H18" s="35">
        <v>50</v>
      </c>
      <c r="I18" s="35" t="s">
        <v>122</v>
      </c>
      <c r="J18" s="35">
        <v>8</v>
      </c>
      <c r="K18" s="35">
        <v>41</v>
      </c>
    </row>
    <row r="19" spans="1:11" x14ac:dyDescent="0.25">
      <c r="A19" s="35">
        <v>17</v>
      </c>
      <c r="B19" s="35">
        <v>12</v>
      </c>
      <c r="C19" s="35">
        <v>1</v>
      </c>
      <c r="D19" s="35">
        <v>3</v>
      </c>
      <c r="E19" s="35">
        <v>-1</v>
      </c>
      <c r="F19" s="35">
        <v>-1</v>
      </c>
      <c r="G19" s="35">
        <v>-1</v>
      </c>
      <c r="H19" s="35">
        <v>40</v>
      </c>
      <c r="I19" s="35" t="s">
        <v>121</v>
      </c>
      <c r="J19" s="35">
        <v>3</v>
      </c>
      <c r="K19" s="35">
        <v>25</v>
      </c>
    </row>
    <row r="20" spans="1:11" x14ac:dyDescent="0.25">
      <c r="A20" s="35">
        <v>18</v>
      </c>
      <c r="B20" s="35">
        <v>9</v>
      </c>
      <c r="C20" s="35">
        <v>1</v>
      </c>
      <c r="D20" s="35">
        <v>3</v>
      </c>
      <c r="E20" s="35">
        <v>1</v>
      </c>
      <c r="F20" s="35">
        <v>-1</v>
      </c>
      <c r="G20" s="35">
        <v>-1</v>
      </c>
      <c r="H20" s="35">
        <v>50</v>
      </c>
      <c r="I20" s="35" t="s">
        <v>121</v>
      </c>
      <c r="J20" s="35">
        <v>3</v>
      </c>
      <c r="K20" s="35">
        <v>29</v>
      </c>
    </row>
    <row r="21" spans="1:11" x14ac:dyDescent="0.25">
      <c r="A21" s="35">
        <v>19</v>
      </c>
      <c r="B21" s="35">
        <v>10</v>
      </c>
      <c r="C21" s="35">
        <v>1</v>
      </c>
      <c r="D21" s="35">
        <v>3</v>
      </c>
      <c r="E21" s="35">
        <v>-1</v>
      </c>
      <c r="F21" s="35">
        <v>1</v>
      </c>
      <c r="G21" s="35">
        <v>-1</v>
      </c>
      <c r="H21" s="35">
        <v>40</v>
      </c>
      <c r="I21" s="35" t="s">
        <v>122</v>
      </c>
      <c r="J21" s="35">
        <v>3</v>
      </c>
      <c r="K21" s="35">
        <v>50</v>
      </c>
    </row>
    <row r="22" spans="1:11" x14ac:dyDescent="0.25">
      <c r="A22" s="35">
        <v>20</v>
      </c>
      <c r="B22" s="35">
        <v>14</v>
      </c>
      <c r="C22" s="35">
        <v>1</v>
      </c>
      <c r="D22" s="35">
        <v>3</v>
      </c>
      <c r="E22" s="35">
        <v>1</v>
      </c>
      <c r="F22" s="35">
        <v>1</v>
      </c>
      <c r="G22" s="35">
        <v>-1</v>
      </c>
      <c r="H22" s="35">
        <v>50</v>
      </c>
      <c r="I22" s="35" t="s">
        <v>122</v>
      </c>
      <c r="J22" s="35">
        <v>3</v>
      </c>
      <c r="K22" s="35">
        <v>46</v>
      </c>
    </row>
    <row r="23" spans="1:11" x14ac:dyDescent="0.25">
      <c r="A23" s="35">
        <v>21</v>
      </c>
      <c r="B23" s="35">
        <v>16</v>
      </c>
      <c r="C23" s="35">
        <v>1</v>
      </c>
      <c r="D23" s="35">
        <v>3</v>
      </c>
      <c r="E23" s="35">
        <v>-1</v>
      </c>
      <c r="F23" s="35">
        <v>-1</v>
      </c>
      <c r="G23" s="35">
        <v>1</v>
      </c>
      <c r="H23" s="35">
        <v>40</v>
      </c>
      <c r="I23" s="35" t="s">
        <v>121</v>
      </c>
      <c r="J23" s="35">
        <v>8</v>
      </c>
      <c r="K23" s="35">
        <v>38</v>
      </c>
    </row>
    <row r="24" spans="1:11" x14ac:dyDescent="0.25">
      <c r="A24" s="35">
        <v>22</v>
      </c>
      <c r="B24" s="35">
        <v>13</v>
      </c>
      <c r="C24" s="35">
        <v>1</v>
      </c>
      <c r="D24" s="35">
        <v>3</v>
      </c>
      <c r="E24" s="35">
        <v>1</v>
      </c>
      <c r="F24" s="35">
        <v>-1</v>
      </c>
      <c r="G24" s="35">
        <v>1</v>
      </c>
      <c r="H24" s="35">
        <v>50</v>
      </c>
      <c r="I24" s="35" t="s">
        <v>121</v>
      </c>
      <c r="J24" s="35">
        <v>8</v>
      </c>
      <c r="K24" s="35">
        <v>36</v>
      </c>
    </row>
    <row r="25" spans="1:11" x14ac:dyDescent="0.25">
      <c r="A25" s="35">
        <v>23</v>
      </c>
      <c r="B25" s="35">
        <v>11</v>
      </c>
      <c r="C25" s="35">
        <v>1</v>
      </c>
      <c r="D25" s="35">
        <v>3</v>
      </c>
      <c r="E25" s="35">
        <v>-1</v>
      </c>
      <c r="F25" s="35">
        <v>1</v>
      </c>
      <c r="G25" s="35">
        <v>1</v>
      </c>
      <c r="H25" s="35">
        <v>40</v>
      </c>
      <c r="I25" s="35" t="s">
        <v>122</v>
      </c>
      <c r="J25" s="35">
        <v>8</v>
      </c>
      <c r="K25" s="35">
        <v>54</v>
      </c>
    </row>
    <row r="26" spans="1:11" x14ac:dyDescent="0.25">
      <c r="A26" s="35">
        <v>24</v>
      </c>
      <c r="B26" s="35">
        <v>15</v>
      </c>
      <c r="C26" s="35">
        <v>1</v>
      </c>
      <c r="D26" s="35">
        <v>3</v>
      </c>
      <c r="E26" s="35">
        <v>1</v>
      </c>
      <c r="F26" s="35">
        <v>1</v>
      </c>
      <c r="G26" s="35">
        <v>1</v>
      </c>
      <c r="H26" s="35">
        <v>50</v>
      </c>
      <c r="I26" s="35" t="s">
        <v>122</v>
      </c>
      <c r="J26" s="35">
        <v>8</v>
      </c>
      <c r="K26" s="35">
        <v>47</v>
      </c>
    </row>
  </sheetData>
  <mergeCells count="2">
    <mergeCell ref="E1:G1"/>
    <mergeCell ref="H1:K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M17" sqref="M17"/>
    </sheetView>
  </sheetViews>
  <sheetFormatPr defaultRowHeight="15" x14ac:dyDescent="0.25"/>
  <cols>
    <col min="5" max="5" width="12.42578125" bestFit="1" customWidth="1"/>
    <col min="6" max="6" width="9.85546875" bestFit="1" customWidth="1"/>
    <col min="7" max="7" width="11.42578125" bestFit="1" customWidth="1"/>
  </cols>
  <sheetData>
    <row r="1" spans="1:8" x14ac:dyDescent="0.2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125</v>
      </c>
      <c r="F1" s="35" t="s">
        <v>126</v>
      </c>
      <c r="G1" s="35" t="s">
        <v>127</v>
      </c>
      <c r="H1" s="35" t="s">
        <v>128</v>
      </c>
    </row>
    <row r="2" spans="1:8" x14ac:dyDescent="0.25">
      <c r="A2" s="35">
        <v>1</v>
      </c>
      <c r="B2" s="35">
        <v>6</v>
      </c>
      <c r="C2" s="35">
        <v>1</v>
      </c>
      <c r="D2" s="35">
        <v>1</v>
      </c>
      <c r="E2" s="35">
        <v>10</v>
      </c>
      <c r="F2" s="35">
        <v>2</v>
      </c>
      <c r="G2" s="35">
        <v>9</v>
      </c>
      <c r="H2" s="35">
        <v>187</v>
      </c>
    </row>
    <row r="3" spans="1:8" x14ac:dyDescent="0.25">
      <c r="A3" s="35">
        <v>2</v>
      </c>
      <c r="B3" s="35">
        <v>1</v>
      </c>
      <c r="C3" s="35">
        <v>1</v>
      </c>
      <c r="D3" s="35">
        <v>1</v>
      </c>
      <c r="E3" s="35">
        <v>16</v>
      </c>
      <c r="F3" s="35">
        <v>2</v>
      </c>
      <c r="G3" s="35">
        <v>9</v>
      </c>
      <c r="H3" s="35">
        <v>318</v>
      </c>
    </row>
    <row r="4" spans="1:8" x14ac:dyDescent="0.25">
      <c r="A4" s="35">
        <v>3</v>
      </c>
      <c r="B4" s="35">
        <v>4</v>
      </c>
      <c r="C4" s="35">
        <v>1</v>
      </c>
      <c r="D4" s="35">
        <v>1</v>
      </c>
      <c r="E4" s="35">
        <v>10</v>
      </c>
      <c r="F4" s="35">
        <v>4</v>
      </c>
      <c r="G4" s="35">
        <v>9</v>
      </c>
      <c r="H4" s="35">
        <v>245</v>
      </c>
    </row>
    <row r="5" spans="1:8" x14ac:dyDescent="0.25">
      <c r="A5" s="35">
        <v>4</v>
      </c>
      <c r="B5" s="35">
        <v>2</v>
      </c>
      <c r="C5" s="35">
        <v>1</v>
      </c>
      <c r="D5" s="35">
        <v>1</v>
      </c>
      <c r="E5" s="35">
        <v>16</v>
      </c>
      <c r="F5" s="35">
        <v>4</v>
      </c>
      <c r="G5" s="35">
        <v>9</v>
      </c>
      <c r="H5" s="35">
        <v>362</v>
      </c>
    </row>
    <row r="6" spans="1:8" x14ac:dyDescent="0.2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2</v>
      </c>
      <c r="G6" s="35">
        <v>11</v>
      </c>
      <c r="H6" s="35">
        <v>279</v>
      </c>
    </row>
    <row r="7" spans="1:8" x14ac:dyDescent="0.25">
      <c r="A7" s="35">
        <v>6</v>
      </c>
      <c r="B7" s="35">
        <v>7</v>
      </c>
      <c r="C7" s="35">
        <v>1</v>
      </c>
      <c r="D7" s="35">
        <v>1</v>
      </c>
      <c r="E7" s="35">
        <v>16</v>
      </c>
      <c r="F7" s="35">
        <v>2</v>
      </c>
      <c r="G7" s="35">
        <v>11</v>
      </c>
      <c r="H7" s="35">
        <v>445</v>
      </c>
    </row>
    <row r="8" spans="1:8" x14ac:dyDescent="0.25">
      <c r="A8" s="35">
        <v>7</v>
      </c>
      <c r="B8" s="35">
        <v>8</v>
      </c>
      <c r="C8" s="35">
        <v>1</v>
      </c>
      <c r="D8" s="35">
        <v>1</v>
      </c>
      <c r="E8" s="35">
        <v>10</v>
      </c>
      <c r="F8" s="35">
        <v>4</v>
      </c>
      <c r="G8" s="35">
        <v>11</v>
      </c>
      <c r="H8" s="35">
        <v>343</v>
      </c>
    </row>
    <row r="9" spans="1:8" x14ac:dyDescent="0.25">
      <c r="A9" s="35">
        <v>8</v>
      </c>
      <c r="B9" s="35">
        <v>3</v>
      </c>
      <c r="C9" s="35">
        <v>1</v>
      </c>
      <c r="D9" s="35">
        <v>1</v>
      </c>
      <c r="E9" s="35">
        <v>16</v>
      </c>
      <c r="F9" s="35">
        <v>4</v>
      </c>
      <c r="G9" s="35">
        <v>11</v>
      </c>
      <c r="H9" s="35">
        <v>513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L12" sqref="L12"/>
    </sheetView>
  </sheetViews>
  <sheetFormatPr defaultRowHeight="15" x14ac:dyDescent="0.25"/>
  <sheetData>
    <row r="1" spans="1:10" x14ac:dyDescent="0.2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129</v>
      </c>
      <c r="F1" s="35" t="s">
        <v>130</v>
      </c>
      <c r="G1" s="35" t="s">
        <v>131</v>
      </c>
      <c r="H1" s="35" t="s">
        <v>132</v>
      </c>
      <c r="I1" s="35" t="s">
        <v>133</v>
      </c>
      <c r="J1" s="35" t="s">
        <v>108</v>
      </c>
    </row>
    <row r="2" spans="1:10" x14ac:dyDescent="0.25">
      <c r="A2" s="35">
        <v>1</v>
      </c>
      <c r="B2" s="35">
        <v>1</v>
      </c>
      <c r="C2" s="35">
        <v>1</v>
      </c>
      <c r="D2" s="35">
        <v>1</v>
      </c>
      <c r="E2" s="35">
        <v>10</v>
      </c>
      <c r="F2" s="35">
        <v>1</v>
      </c>
      <c r="G2" s="35">
        <v>100</v>
      </c>
      <c r="H2" s="35">
        <v>140</v>
      </c>
      <c r="I2" s="35">
        <v>6</v>
      </c>
      <c r="J2" s="35">
        <v>56</v>
      </c>
    </row>
    <row r="3" spans="1:10" x14ac:dyDescent="0.25">
      <c r="A3" s="35">
        <v>2</v>
      </c>
      <c r="B3" s="35">
        <v>2</v>
      </c>
      <c r="C3" s="35">
        <v>1</v>
      </c>
      <c r="D3" s="35">
        <v>1</v>
      </c>
      <c r="E3" s="35">
        <v>15</v>
      </c>
      <c r="F3" s="35">
        <v>1</v>
      </c>
      <c r="G3" s="35">
        <v>100</v>
      </c>
      <c r="H3" s="35">
        <v>140</v>
      </c>
      <c r="I3" s="35">
        <v>3</v>
      </c>
      <c r="J3" s="35">
        <v>53</v>
      </c>
    </row>
    <row r="4" spans="1:10" x14ac:dyDescent="0.25">
      <c r="A4" s="35">
        <v>3</v>
      </c>
      <c r="B4" s="35">
        <v>3</v>
      </c>
      <c r="C4" s="35">
        <v>1</v>
      </c>
      <c r="D4" s="35">
        <v>1</v>
      </c>
      <c r="E4" s="35">
        <v>10</v>
      </c>
      <c r="F4" s="35">
        <v>2</v>
      </c>
      <c r="G4" s="35">
        <v>100</v>
      </c>
      <c r="H4" s="35">
        <v>140</v>
      </c>
      <c r="I4" s="35">
        <v>3</v>
      </c>
      <c r="J4" s="35">
        <v>63</v>
      </c>
    </row>
    <row r="5" spans="1:10" x14ac:dyDescent="0.25">
      <c r="A5" s="35">
        <v>4</v>
      </c>
      <c r="B5" s="35">
        <v>4</v>
      </c>
      <c r="C5" s="35">
        <v>1</v>
      </c>
      <c r="D5" s="35">
        <v>1</v>
      </c>
      <c r="E5" s="35">
        <v>15</v>
      </c>
      <c r="F5" s="35">
        <v>2</v>
      </c>
      <c r="G5" s="35">
        <v>100</v>
      </c>
      <c r="H5" s="35">
        <v>140</v>
      </c>
      <c r="I5" s="35">
        <v>6</v>
      </c>
      <c r="J5" s="35">
        <v>65</v>
      </c>
    </row>
    <row r="6" spans="1:10" x14ac:dyDescent="0.2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1</v>
      </c>
      <c r="G6" s="35">
        <v>120</v>
      </c>
      <c r="H6" s="35">
        <v>140</v>
      </c>
      <c r="I6" s="35">
        <v>3</v>
      </c>
      <c r="J6" s="35">
        <v>53</v>
      </c>
    </row>
    <row r="7" spans="1:10" x14ac:dyDescent="0.25">
      <c r="A7" s="35">
        <v>6</v>
      </c>
      <c r="B7" s="35">
        <v>6</v>
      </c>
      <c r="C7" s="35">
        <v>1</v>
      </c>
      <c r="D7" s="35">
        <v>1</v>
      </c>
      <c r="E7" s="35">
        <v>15</v>
      </c>
      <c r="F7" s="35">
        <v>1</v>
      </c>
      <c r="G7" s="35">
        <v>120</v>
      </c>
      <c r="H7" s="35">
        <v>140</v>
      </c>
      <c r="I7" s="35">
        <v>6</v>
      </c>
      <c r="J7" s="35">
        <v>55</v>
      </c>
    </row>
    <row r="8" spans="1:10" x14ac:dyDescent="0.25">
      <c r="A8" s="35">
        <v>7</v>
      </c>
      <c r="B8" s="35">
        <v>7</v>
      </c>
      <c r="C8" s="35">
        <v>1</v>
      </c>
      <c r="D8" s="35">
        <v>1</v>
      </c>
      <c r="E8" s="35">
        <v>10</v>
      </c>
      <c r="F8" s="35">
        <v>2</v>
      </c>
      <c r="G8" s="35">
        <v>120</v>
      </c>
      <c r="H8" s="35">
        <v>140</v>
      </c>
      <c r="I8" s="35">
        <v>6</v>
      </c>
      <c r="J8" s="35">
        <v>67</v>
      </c>
    </row>
    <row r="9" spans="1:10" x14ac:dyDescent="0.25">
      <c r="A9" s="35">
        <v>8</v>
      </c>
      <c r="B9" s="35">
        <v>8</v>
      </c>
      <c r="C9" s="35">
        <v>1</v>
      </c>
      <c r="D9" s="35">
        <v>1</v>
      </c>
      <c r="E9" s="35">
        <v>15</v>
      </c>
      <c r="F9" s="35">
        <v>2</v>
      </c>
      <c r="G9" s="35">
        <v>120</v>
      </c>
      <c r="H9" s="35">
        <v>140</v>
      </c>
      <c r="I9" s="35">
        <v>3</v>
      </c>
      <c r="J9" s="35">
        <v>61</v>
      </c>
    </row>
    <row r="10" spans="1:10" x14ac:dyDescent="0.25">
      <c r="A10" s="35">
        <v>9</v>
      </c>
      <c r="B10" s="35">
        <v>9</v>
      </c>
      <c r="C10" s="35">
        <v>1</v>
      </c>
      <c r="D10" s="35">
        <v>1</v>
      </c>
      <c r="E10" s="35">
        <v>10</v>
      </c>
      <c r="F10" s="35">
        <v>1</v>
      </c>
      <c r="G10" s="35">
        <v>100</v>
      </c>
      <c r="H10" s="35">
        <v>180</v>
      </c>
      <c r="I10" s="35">
        <v>3</v>
      </c>
      <c r="J10" s="35">
        <v>69</v>
      </c>
    </row>
    <row r="11" spans="1:10" x14ac:dyDescent="0.25">
      <c r="A11" s="35">
        <v>10</v>
      </c>
      <c r="B11" s="35">
        <v>10</v>
      </c>
      <c r="C11" s="35">
        <v>1</v>
      </c>
      <c r="D11" s="35">
        <v>1</v>
      </c>
      <c r="E11" s="35">
        <v>15</v>
      </c>
      <c r="F11" s="35">
        <v>1</v>
      </c>
      <c r="G11" s="35">
        <v>100</v>
      </c>
      <c r="H11" s="35">
        <v>180</v>
      </c>
      <c r="I11" s="35">
        <v>6</v>
      </c>
      <c r="J11" s="35">
        <v>45</v>
      </c>
    </row>
    <row r="12" spans="1:10" x14ac:dyDescent="0.25">
      <c r="A12" s="35">
        <v>11</v>
      </c>
      <c r="B12" s="35">
        <v>11</v>
      </c>
      <c r="C12" s="35">
        <v>1</v>
      </c>
      <c r="D12" s="35">
        <v>1</v>
      </c>
      <c r="E12" s="35">
        <v>10</v>
      </c>
      <c r="F12" s="35">
        <v>2</v>
      </c>
      <c r="G12" s="35">
        <v>100</v>
      </c>
      <c r="H12" s="35">
        <v>180</v>
      </c>
      <c r="I12" s="35">
        <v>6</v>
      </c>
      <c r="J12" s="35">
        <v>78</v>
      </c>
    </row>
    <row r="13" spans="1:10" x14ac:dyDescent="0.25">
      <c r="A13" s="35">
        <v>12</v>
      </c>
      <c r="B13" s="35">
        <v>12</v>
      </c>
      <c r="C13" s="35">
        <v>1</v>
      </c>
      <c r="D13" s="35">
        <v>1</v>
      </c>
      <c r="E13" s="35">
        <v>15</v>
      </c>
      <c r="F13" s="35">
        <v>2</v>
      </c>
      <c r="G13" s="35">
        <v>100</v>
      </c>
      <c r="H13" s="35">
        <v>180</v>
      </c>
      <c r="I13" s="35">
        <v>3</v>
      </c>
      <c r="J13" s="35">
        <v>93</v>
      </c>
    </row>
    <row r="14" spans="1:10" x14ac:dyDescent="0.25">
      <c r="A14" s="35">
        <v>13</v>
      </c>
      <c r="B14" s="35">
        <v>13</v>
      </c>
      <c r="C14" s="35">
        <v>1</v>
      </c>
      <c r="D14" s="35">
        <v>1</v>
      </c>
      <c r="E14" s="35">
        <v>10</v>
      </c>
      <c r="F14" s="35">
        <v>1</v>
      </c>
      <c r="G14" s="35">
        <v>120</v>
      </c>
      <c r="H14" s="35">
        <v>180</v>
      </c>
      <c r="I14" s="35">
        <v>6</v>
      </c>
      <c r="J14" s="35">
        <v>49</v>
      </c>
    </row>
    <row r="15" spans="1:10" x14ac:dyDescent="0.25">
      <c r="A15" s="35">
        <v>14</v>
      </c>
      <c r="B15" s="35">
        <v>14</v>
      </c>
      <c r="C15" s="35">
        <v>1</v>
      </c>
      <c r="D15" s="35">
        <v>1</v>
      </c>
      <c r="E15" s="35">
        <v>15</v>
      </c>
      <c r="F15" s="35">
        <v>1</v>
      </c>
      <c r="G15" s="35">
        <v>120</v>
      </c>
      <c r="H15" s="35">
        <v>180</v>
      </c>
      <c r="I15" s="35">
        <v>3</v>
      </c>
      <c r="J15" s="35">
        <v>60</v>
      </c>
    </row>
    <row r="16" spans="1:10" x14ac:dyDescent="0.25">
      <c r="A16" s="35">
        <v>15</v>
      </c>
      <c r="B16" s="35">
        <v>15</v>
      </c>
      <c r="C16" s="35">
        <v>1</v>
      </c>
      <c r="D16" s="35">
        <v>1</v>
      </c>
      <c r="E16" s="35">
        <v>10</v>
      </c>
      <c r="F16" s="35">
        <v>2</v>
      </c>
      <c r="G16" s="35">
        <v>120</v>
      </c>
      <c r="H16" s="35">
        <v>180</v>
      </c>
      <c r="I16" s="35">
        <v>3</v>
      </c>
      <c r="J16" s="35">
        <v>95</v>
      </c>
    </row>
    <row r="17" spans="1:10" x14ac:dyDescent="0.25">
      <c r="A17" s="35">
        <v>16</v>
      </c>
      <c r="B17" s="35">
        <v>16</v>
      </c>
      <c r="C17" s="35">
        <v>1</v>
      </c>
      <c r="D17" s="35">
        <v>1</v>
      </c>
      <c r="E17" s="35">
        <v>15</v>
      </c>
      <c r="F17" s="35">
        <v>2</v>
      </c>
      <c r="G17" s="35">
        <v>120</v>
      </c>
      <c r="H17" s="35">
        <v>180</v>
      </c>
      <c r="I17" s="35">
        <v>6</v>
      </c>
      <c r="J17" s="35">
        <v>82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R15" sqref="R15"/>
    </sheetView>
  </sheetViews>
  <sheetFormatPr defaultRowHeight="15" x14ac:dyDescent="0.25"/>
  <cols>
    <col min="5" max="5" width="6.85546875" bestFit="1" customWidth="1"/>
    <col min="6" max="7" width="10.5703125" bestFit="1" customWidth="1"/>
    <col min="12" max="12" width="10.5703125" bestFit="1" customWidth="1"/>
  </cols>
  <sheetData>
    <row r="1" spans="1:16" x14ac:dyDescent="0.25">
      <c r="A1" s="47" t="s">
        <v>182</v>
      </c>
      <c r="K1" s="47" t="s">
        <v>183</v>
      </c>
    </row>
    <row r="3" spans="1:16" x14ac:dyDescent="0.25">
      <c r="A3" s="35" t="s">
        <v>109</v>
      </c>
      <c r="B3" s="35" t="s">
        <v>110</v>
      </c>
      <c r="C3" s="35" t="s">
        <v>116</v>
      </c>
      <c r="D3" s="35" t="s">
        <v>105</v>
      </c>
      <c r="E3" s="35" t="s">
        <v>134</v>
      </c>
      <c r="F3" s="35" t="s">
        <v>135</v>
      </c>
      <c r="G3" s="35" t="s">
        <v>136</v>
      </c>
      <c r="H3" s="35" t="s">
        <v>128</v>
      </c>
      <c r="K3" s="35" t="s">
        <v>134</v>
      </c>
      <c r="L3" s="35" t="s">
        <v>135</v>
      </c>
      <c r="M3" s="35" t="s">
        <v>184</v>
      </c>
      <c r="N3" s="46" t="s">
        <v>185</v>
      </c>
      <c r="O3" s="46" t="s">
        <v>186</v>
      </c>
      <c r="P3" s="46" t="s">
        <v>187</v>
      </c>
    </row>
    <row r="4" spans="1:16" x14ac:dyDescent="0.25">
      <c r="A4" s="35">
        <v>1</v>
      </c>
      <c r="B4" s="35">
        <v>1</v>
      </c>
      <c r="C4" s="35">
        <v>1</v>
      </c>
      <c r="D4" s="35">
        <v>1</v>
      </c>
      <c r="E4" s="35">
        <v>6</v>
      </c>
      <c r="F4" s="35">
        <v>0.2</v>
      </c>
      <c r="G4" s="35">
        <v>1</v>
      </c>
      <c r="H4" s="35">
        <v>5.7</v>
      </c>
      <c r="K4" s="39">
        <v>6</v>
      </c>
      <c r="L4" s="39">
        <v>0.2</v>
      </c>
      <c r="M4" s="39">
        <v>1</v>
      </c>
      <c r="N4" s="35">
        <v>5.7</v>
      </c>
      <c r="O4" s="35">
        <v>5.9</v>
      </c>
      <c r="P4" s="35">
        <v>5.6000000000000005</v>
      </c>
    </row>
    <row r="5" spans="1:16" x14ac:dyDescent="0.25">
      <c r="A5" s="35">
        <v>2</v>
      </c>
      <c r="B5" s="35">
        <v>2</v>
      </c>
      <c r="C5" s="35">
        <v>1</v>
      </c>
      <c r="D5" s="35">
        <v>1</v>
      </c>
      <c r="E5" s="35">
        <v>8</v>
      </c>
      <c r="F5" s="35">
        <v>0.2</v>
      </c>
      <c r="G5" s="35">
        <v>1</v>
      </c>
      <c r="H5" s="35">
        <v>7.1000000000000005</v>
      </c>
      <c r="K5" s="39">
        <v>6</v>
      </c>
      <c r="L5" s="39">
        <v>0.2</v>
      </c>
      <c r="M5" s="39">
        <v>2</v>
      </c>
      <c r="N5" s="35">
        <v>7.3</v>
      </c>
      <c r="O5" s="35">
        <v>7.2</v>
      </c>
      <c r="P5" s="35">
        <v>7.5</v>
      </c>
    </row>
    <row r="6" spans="1:16" x14ac:dyDescent="0.25">
      <c r="A6" s="35">
        <v>3</v>
      </c>
      <c r="B6" s="35">
        <v>3</v>
      </c>
      <c r="C6" s="35">
        <v>1</v>
      </c>
      <c r="D6" s="35">
        <v>1</v>
      </c>
      <c r="E6" s="35">
        <v>6</v>
      </c>
      <c r="F6" s="35">
        <v>0.4</v>
      </c>
      <c r="G6" s="35">
        <v>1</v>
      </c>
      <c r="H6" s="35">
        <v>5.9</v>
      </c>
      <c r="K6" s="39">
        <v>6</v>
      </c>
      <c r="L6" s="39">
        <v>0.4</v>
      </c>
      <c r="M6" s="39">
        <v>1</v>
      </c>
      <c r="N6" s="35">
        <v>5.9</v>
      </c>
      <c r="O6" s="35">
        <v>6.3</v>
      </c>
      <c r="P6" s="35">
        <v>6</v>
      </c>
    </row>
    <row r="7" spans="1:16" x14ac:dyDescent="0.25">
      <c r="A7" s="35">
        <v>4</v>
      </c>
      <c r="B7" s="35">
        <v>4</v>
      </c>
      <c r="C7" s="35">
        <v>1</v>
      </c>
      <c r="D7" s="35">
        <v>1</v>
      </c>
      <c r="E7" s="35">
        <v>8</v>
      </c>
      <c r="F7" s="35">
        <v>0.4</v>
      </c>
      <c r="G7" s="35">
        <v>1</v>
      </c>
      <c r="H7" s="35">
        <v>7.7</v>
      </c>
      <c r="K7" s="39">
        <v>6</v>
      </c>
      <c r="L7" s="39">
        <v>0.4</v>
      </c>
      <c r="M7" s="39">
        <v>2</v>
      </c>
      <c r="N7" s="35">
        <v>6.4</v>
      </c>
      <c r="O7" s="35">
        <v>6.3</v>
      </c>
      <c r="P7" s="35">
        <v>6.3</v>
      </c>
    </row>
    <row r="8" spans="1:16" x14ac:dyDescent="0.25">
      <c r="A8" s="35">
        <v>5</v>
      </c>
      <c r="B8" s="35">
        <v>5</v>
      </c>
      <c r="C8" s="35">
        <v>1</v>
      </c>
      <c r="D8" s="35">
        <v>1</v>
      </c>
      <c r="E8" s="35">
        <v>6</v>
      </c>
      <c r="F8" s="35">
        <v>0.2</v>
      </c>
      <c r="G8" s="35">
        <v>2</v>
      </c>
      <c r="H8" s="35">
        <v>7.3</v>
      </c>
      <c r="K8" s="39">
        <v>8</v>
      </c>
      <c r="L8" s="39">
        <v>0.2</v>
      </c>
      <c r="M8" s="39">
        <v>1</v>
      </c>
      <c r="N8" s="35">
        <v>7.1000000000000005</v>
      </c>
      <c r="O8" s="35">
        <v>6.9</v>
      </c>
      <c r="P8" s="35">
        <v>6.7</v>
      </c>
    </row>
    <row r="9" spans="1:16" x14ac:dyDescent="0.25">
      <c r="A9" s="35">
        <v>6</v>
      </c>
      <c r="B9" s="35">
        <v>6</v>
      </c>
      <c r="C9" s="35">
        <v>1</v>
      </c>
      <c r="D9" s="35">
        <v>1</v>
      </c>
      <c r="E9" s="35">
        <v>8</v>
      </c>
      <c r="F9" s="35">
        <v>0.2</v>
      </c>
      <c r="G9" s="35">
        <v>2</v>
      </c>
      <c r="H9" s="35">
        <v>9.3000000000000007</v>
      </c>
      <c r="K9" s="39">
        <v>8</v>
      </c>
      <c r="L9" s="39">
        <v>0.2</v>
      </c>
      <c r="M9" s="39">
        <v>2</v>
      </c>
      <c r="N9" s="35">
        <v>9.3000000000000007</v>
      </c>
      <c r="O9" s="35">
        <v>8.9</v>
      </c>
      <c r="P9" s="35">
        <v>9.2000000000000011</v>
      </c>
    </row>
    <row r="10" spans="1:16" x14ac:dyDescent="0.25">
      <c r="A10" s="35">
        <v>7</v>
      </c>
      <c r="B10" s="35">
        <v>7</v>
      </c>
      <c r="C10" s="35">
        <v>1</v>
      </c>
      <c r="D10" s="35">
        <v>1</v>
      </c>
      <c r="E10" s="35">
        <v>6</v>
      </c>
      <c r="F10" s="35">
        <v>0.4</v>
      </c>
      <c r="G10" s="35">
        <v>2</v>
      </c>
      <c r="H10" s="35">
        <v>6.4</v>
      </c>
      <c r="K10" s="39">
        <v>8</v>
      </c>
      <c r="L10" s="39">
        <v>0.4</v>
      </c>
      <c r="M10" s="39">
        <v>1</v>
      </c>
      <c r="N10" s="35">
        <v>7.7</v>
      </c>
      <c r="O10" s="35">
        <v>8.5</v>
      </c>
      <c r="P10" s="35">
        <v>7</v>
      </c>
    </row>
    <row r="11" spans="1:16" x14ac:dyDescent="0.25">
      <c r="A11" s="35">
        <v>8</v>
      </c>
      <c r="B11" s="35">
        <v>8</v>
      </c>
      <c r="C11" s="35">
        <v>1</v>
      </c>
      <c r="D11" s="35">
        <v>1</v>
      </c>
      <c r="E11" s="35">
        <v>8</v>
      </c>
      <c r="F11" s="35">
        <v>0.4</v>
      </c>
      <c r="G11" s="35">
        <v>2</v>
      </c>
      <c r="H11" s="35">
        <v>8.1999999999999993</v>
      </c>
      <c r="K11" s="39">
        <v>8</v>
      </c>
      <c r="L11" s="39">
        <v>0.4</v>
      </c>
      <c r="M11" s="39">
        <v>2</v>
      </c>
      <c r="N11" s="35">
        <v>8.1999999999999993</v>
      </c>
      <c r="O11" s="35">
        <v>8.7000000000000011</v>
      </c>
      <c r="P11" s="35">
        <v>8</v>
      </c>
    </row>
    <row r="12" spans="1:16" x14ac:dyDescent="0.25">
      <c r="A12" s="35">
        <v>9</v>
      </c>
      <c r="B12" s="35">
        <v>9</v>
      </c>
      <c r="C12" s="35">
        <v>1</v>
      </c>
      <c r="D12" s="35">
        <v>1</v>
      </c>
      <c r="E12" s="35">
        <v>6</v>
      </c>
      <c r="F12" s="35">
        <v>0.2</v>
      </c>
      <c r="G12" s="35">
        <v>1</v>
      </c>
      <c r="H12" s="35">
        <v>5.9</v>
      </c>
    </row>
    <row r="13" spans="1:16" x14ac:dyDescent="0.25">
      <c r="A13" s="35">
        <v>10</v>
      </c>
      <c r="B13" s="35">
        <v>10</v>
      </c>
      <c r="C13" s="35">
        <v>1</v>
      </c>
      <c r="D13" s="35">
        <v>1</v>
      </c>
      <c r="E13" s="35">
        <v>8</v>
      </c>
      <c r="F13" s="35">
        <v>0.2</v>
      </c>
      <c r="G13" s="35">
        <v>1</v>
      </c>
      <c r="H13" s="35">
        <v>6.9</v>
      </c>
    </row>
    <row r="14" spans="1:16" x14ac:dyDescent="0.25">
      <c r="A14" s="35">
        <v>11</v>
      </c>
      <c r="B14" s="35">
        <v>11</v>
      </c>
      <c r="C14" s="35">
        <v>1</v>
      </c>
      <c r="D14" s="35">
        <v>1</v>
      </c>
      <c r="E14" s="35">
        <v>6</v>
      </c>
      <c r="F14" s="35">
        <v>0.4</v>
      </c>
      <c r="G14" s="35">
        <v>1</v>
      </c>
      <c r="H14" s="35">
        <v>6.3</v>
      </c>
    </row>
    <row r="15" spans="1:16" x14ac:dyDescent="0.25">
      <c r="A15" s="35">
        <v>12</v>
      </c>
      <c r="B15" s="35">
        <v>12</v>
      </c>
      <c r="C15" s="35">
        <v>1</v>
      </c>
      <c r="D15" s="35">
        <v>1</v>
      </c>
      <c r="E15" s="35">
        <v>8</v>
      </c>
      <c r="F15" s="35">
        <v>0.4</v>
      </c>
      <c r="G15" s="35">
        <v>1</v>
      </c>
      <c r="H15" s="35">
        <v>8.5</v>
      </c>
    </row>
    <row r="16" spans="1:16" x14ac:dyDescent="0.25">
      <c r="A16" s="35">
        <v>13</v>
      </c>
      <c r="B16" s="35">
        <v>13</v>
      </c>
      <c r="C16" s="35">
        <v>1</v>
      </c>
      <c r="D16" s="35">
        <v>1</v>
      </c>
      <c r="E16" s="35">
        <v>6</v>
      </c>
      <c r="F16" s="35">
        <v>0.2</v>
      </c>
      <c r="G16" s="35">
        <v>2</v>
      </c>
      <c r="H16" s="35">
        <v>7.2</v>
      </c>
    </row>
    <row r="17" spans="1:8" x14ac:dyDescent="0.25">
      <c r="A17" s="35">
        <v>14</v>
      </c>
      <c r="B17" s="35">
        <v>14</v>
      </c>
      <c r="C17" s="35">
        <v>1</v>
      </c>
      <c r="D17" s="35">
        <v>1</v>
      </c>
      <c r="E17" s="35">
        <v>8</v>
      </c>
      <c r="F17" s="35">
        <v>0.2</v>
      </c>
      <c r="G17" s="35">
        <v>2</v>
      </c>
      <c r="H17" s="35">
        <v>8.9</v>
      </c>
    </row>
    <row r="18" spans="1:8" x14ac:dyDescent="0.25">
      <c r="A18" s="35">
        <v>15</v>
      </c>
      <c r="B18" s="35">
        <v>15</v>
      </c>
      <c r="C18" s="35">
        <v>1</v>
      </c>
      <c r="D18" s="35">
        <v>1</v>
      </c>
      <c r="E18" s="35">
        <v>6</v>
      </c>
      <c r="F18" s="35">
        <v>0.4</v>
      </c>
      <c r="G18" s="35">
        <v>2</v>
      </c>
      <c r="H18" s="35">
        <v>6.3</v>
      </c>
    </row>
    <row r="19" spans="1:8" x14ac:dyDescent="0.25">
      <c r="A19" s="35">
        <v>16</v>
      </c>
      <c r="B19" s="35">
        <v>16</v>
      </c>
      <c r="C19" s="35">
        <v>1</v>
      </c>
      <c r="D19" s="35">
        <v>1</v>
      </c>
      <c r="E19" s="35">
        <v>8</v>
      </c>
      <c r="F19" s="35">
        <v>0.4</v>
      </c>
      <c r="G19" s="35">
        <v>2</v>
      </c>
      <c r="H19" s="35">
        <v>8.7000000000000011</v>
      </c>
    </row>
    <row r="20" spans="1:8" x14ac:dyDescent="0.25">
      <c r="A20" s="35">
        <v>17</v>
      </c>
      <c r="B20" s="35">
        <v>17</v>
      </c>
      <c r="C20" s="35">
        <v>1</v>
      </c>
      <c r="D20" s="35">
        <v>1</v>
      </c>
      <c r="E20" s="35">
        <v>6</v>
      </c>
      <c r="F20" s="35">
        <v>0.2</v>
      </c>
      <c r="G20" s="35">
        <v>1</v>
      </c>
      <c r="H20" s="35">
        <v>5.6000000000000005</v>
      </c>
    </row>
    <row r="21" spans="1:8" x14ac:dyDescent="0.25">
      <c r="A21" s="35">
        <v>18</v>
      </c>
      <c r="B21" s="35">
        <v>18</v>
      </c>
      <c r="C21" s="35">
        <v>1</v>
      </c>
      <c r="D21" s="35">
        <v>1</v>
      </c>
      <c r="E21" s="35">
        <v>8</v>
      </c>
      <c r="F21" s="35">
        <v>0.2</v>
      </c>
      <c r="G21" s="35">
        <v>1</v>
      </c>
      <c r="H21" s="35">
        <v>6.7</v>
      </c>
    </row>
    <row r="22" spans="1:8" x14ac:dyDescent="0.25">
      <c r="A22" s="35">
        <v>19</v>
      </c>
      <c r="B22" s="35">
        <v>19</v>
      </c>
      <c r="C22" s="35">
        <v>1</v>
      </c>
      <c r="D22" s="35">
        <v>1</v>
      </c>
      <c r="E22" s="35">
        <v>6</v>
      </c>
      <c r="F22" s="35">
        <v>0.4</v>
      </c>
      <c r="G22" s="35">
        <v>1</v>
      </c>
      <c r="H22" s="35">
        <v>6</v>
      </c>
    </row>
    <row r="23" spans="1:8" x14ac:dyDescent="0.25">
      <c r="A23" s="35">
        <v>20</v>
      </c>
      <c r="B23" s="35">
        <v>20</v>
      </c>
      <c r="C23" s="35">
        <v>1</v>
      </c>
      <c r="D23" s="35">
        <v>1</v>
      </c>
      <c r="E23" s="35">
        <v>8</v>
      </c>
      <c r="F23" s="35">
        <v>0.4</v>
      </c>
      <c r="G23" s="35">
        <v>1</v>
      </c>
      <c r="H23" s="35">
        <v>7</v>
      </c>
    </row>
    <row r="24" spans="1:8" x14ac:dyDescent="0.25">
      <c r="A24" s="35">
        <v>21</v>
      </c>
      <c r="B24" s="35">
        <v>21</v>
      </c>
      <c r="C24" s="35">
        <v>1</v>
      </c>
      <c r="D24" s="35">
        <v>1</v>
      </c>
      <c r="E24" s="35">
        <v>6</v>
      </c>
      <c r="F24" s="35">
        <v>0.2</v>
      </c>
      <c r="G24" s="35">
        <v>2</v>
      </c>
      <c r="H24" s="35">
        <v>7.5</v>
      </c>
    </row>
    <row r="25" spans="1:8" x14ac:dyDescent="0.25">
      <c r="A25" s="35">
        <v>22</v>
      </c>
      <c r="B25" s="35">
        <v>22</v>
      </c>
      <c r="C25" s="35">
        <v>1</v>
      </c>
      <c r="D25" s="35">
        <v>1</v>
      </c>
      <c r="E25" s="35">
        <v>8</v>
      </c>
      <c r="F25" s="35">
        <v>0.2</v>
      </c>
      <c r="G25" s="35">
        <v>2</v>
      </c>
      <c r="H25" s="35">
        <v>9.2000000000000011</v>
      </c>
    </row>
    <row r="26" spans="1:8" x14ac:dyDescent="0.25">
      <c r="A26" s="35">
        <v>23</v>
      </c>
      <c r="B26" s="35">
        <v>23</v>
      </c>
      <c r="C26" s="35">
        <v>1</v>
      </c>
      <c r="D26" s="35">
        <v>1</v>
      </c>
      <c r="E26" s="35">
        <v>6</v>
      </c>
      <c r="F26" s="35">
        <v>0.4</v>
      </c>
      <c r="G26" s="35">
        <v>2</v>
      </c>
      <c r="H26" s="35">
        <v>6.3</v>
      </c>
    </row>
    <row r="27" spans="1:8" x14ac:dyDescent="0.25">
      <c r="A27" s="35">
        <v>24</v>
      </c>
      <c r="B27" s="35">
        <v>24</v>
      </c>
      <c r="C27" s="35">
        <v>1</v>
      </c>
      <c r="D27" s="35">
        <v>1</v>
      </c>
      <c r="E27" s="35">
        <v>8</v>
      </c>
      <c r="F27" s="35">
        <v>0.4</v>
      </c>
      <c r="G27" s="35">
        <v>2</v>
      </c>
      <c r="H27" s="35">
        <v>8</v>
      </c>
    </row>
  </sheetData>
  <sortState ref="K4:P11">
    <sortCondition ref="K4:K11"/>
    <sortCondition ref="L4:L11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R12" sqref="R12"/>
    </sheetView>
  </sheetViews>
  <sheetFormatPr defaultRowHeight="15" x14ac:dyDescent="0.25"/>
  <cols>
    <col min="6" max="6" width="15.7109375" bestFit="1" customWidth="1"/>
    <col min="7" max="7" width="14.140625" bestFit="1" customWidth="1"/>
    <col min="8" max="8" width="16.28515625" bestFit="1" customWidth="1"/>
    <col min="9" max="9" width="14.28515625" bestFit="1" customWidth="1"/>
  </cols>
  <sheetData>
    <row r="1" spans="1:9" x14ac:dyDescent="0.25">
      <c r="A1" s="38" t="s">
        <v>109</v>
      </c>
      <c r="B1" s="38" t="s">
        <v>110</v>
      </c>
      <c r="C1" s="38" t="s">
        <v>137</v>
      </c>
      <c r="D1" s="38" t="s">
        <v>138</v>
      </c>
      <c r="E1" s="38" t="s">
        <v>139</v>
      </c>
      <c r="F1" s="38" t="s">
        <v>140</v>
      </c>
      <c r="G1" s="38" t="s">
        <v>141</v>
      </c>
      <c r="H1" s="38" t="s">
        <v>142</v>
      </c>
      <c r="I1" s="38" t="s">
        <v>143</v>
      </c>
    </row>
    <row r="2" spans="1:9" x14ac:dyDescent="0.25">
      <c r="A2" s="1">
        <v>1</v>
      </c>
      <c r="B2" s="1">
        <v>26</v>
      </c>
      <c r="C2" s="1">
        <v>15</v>
      </c>
      <c r="D2" s="1">
        <v>22</v>
      </c>
      <c r="E2" s="1">
        <v>4</v>
      </c>
      <c r="F2" s="1">
        <v>1.17</v>
      </c>
      <c r="G2" s="1">
        <v>82.93</v>
      </c>
      <c r="H2" s="1">
        <v>15.53</v>
      </c>
      <c r="I2" s="1">
        <v>0.59</v>
      </c>
    </row>
    <row r="3" spans="1:9" x14ac:dyDescent="0.25">
      <c r="A3" s="1">
        <v>2</v>
      </c>
      <c r="B3" s="1">
        <v>9</v>
      </c>
      <c r="C3" s="1">
        <v>25</v>
      </c>
      <c r="D3" s="1">
        <v>22</v>
      </c>
      <c r="E3" s="1">
        <v>4</v>
      </c>
      <c r="F3" s="1">
        <v>1.17</v>
      </c>
      <c r="G3" s="1">
        <v>94.04</v>
      </c>
      <c r="H3" s="1">
        <v>1.61</v>
      </c>
      <c r="I3" s="1">
        <v>0.59</v>
      </c>
    </row>
    <row r="4" spans="1:9" x14ac:dyDescent="0.25">
      <c r="A4" s="1">
        <v>3</v>
      </c>
      <c r="B4" s="1">
        <v>21</v>
      </c>
      <c r="C4" s="1">
        <v>15</v>
      </c>
      <c r="D4" s="1">
        <v>28</v>
      </c>
      <c r="E4" s="1">
        <v>4</v>
      </c>
      <c r="F4" s="1">
        <v>1.17</v>
      </c>
      <c r="G4" s="1">
        <v>88.07</v>
      </c>
      <c r="H4" s="1">
        <v>10.19</v>
      </c>
      <c r="I4" s="1">
        <v>0.97</v>
      </c>
    </row>
    <row r="5" spans="1:9" x14ac:dyDescent="0.25">
      <c r="A5" s="1">
        <v>4</v>
      </c>
      <c r="B5" s="1">
        <v>15</v>
      </c>
      <c r="C5" s="1">
        <v>25</v>
      </c>
      <c r="D5" s="1">
        <v>28</v>
      </c>
      <c r="E5" s="1">
        <v>4</v>
      </c>
      <c r="F5" s="1">
        <v>1.17</v>
      </c>
      <c r="G5" s="1">
        <v>93.97</v>
      </c>
      <c r="H5" s="1">
        <v>0.55000000000000004</v>
      </c>
      <c r="I5" s="1">
        <v>4.55</v>
      </c>
    </row>
    <row r="6" spans="1:9" x14ac:dyDescent="0.25">
      <c r="A6" s="1">
        <v>5</v>
      </c>
      <c r="B6" s="1">
        <v>20</v>
      </c>
      <c r="C6" s="1">
        <v>15</v>
      </c>
      <c r="D6" s="1">
        <v>22</v>
      </c>
      <c r="E6" s="1">
        <v>6</v>
      </c>
      <c r="F6" s="1">
        <v>1.17</v>
      </c>
      <c r="G6" s="1">
        <v>77.209999999999994</v>
      </c>
      <c r="H6" s="1">
        <v>21.43</v>
      </c>
      <c r="I6" s="1">
        <v>0.34</v>
      </c>
    </row>
    <row r="7" spans="1:9" x14ac:dyDescent="0.25">
      <c r="A7" s="1">
        <v>6</v>
      </c>
      <c r="B7" s="1">
        <v>6</v>
      </c>
      <c r="C7" s="1">
        <v>25</v>
      </c>
      <c r="D7" s="1">
        <v>22</v>
      </c>
      <c r="E7" s="1">
        <v>6</v>
      </c>
      <c r="F7" s="1">
        <v>1.17</v>
      </c>
      <c r="G7" s="1">
        <v>92.99</v>
      </c>
      <c r="H7" s="1">
        <v>3.94</v>
      </c>
      <c r="I7" s="1">
        <v>1.86</v>
      </c>
    </row>
    <row r="8" spans="1:9" x14ac:dyDescent="0.25">
      <c r="A8" s="1">
        <v>7</v>
      </c>
      <c r="B8" s="1">
        <v>27</v>
      </c>
      <c r="C8" s="1">
        <v>15</v>
      </c>
      <c r="D8" s="1">
        <v>28</v>
      </c>
      <c r="E8" s="1">
        <v>6</v>
      </c>
      <c r="F8" s="1">
        <v>1.17</v>
      </c>
      <c r="G8" s="1">
        <v>83.6</v>
      </c>
      <c r="H8" s="1">
        <v>15.07</v>
      </c>
      <c r="I8" s="1">
        <v>0.55000000000000004</v>
      </c>
    </row>
    <row r="9" spans="1:9" x14ac:dyDescent="0.25">
      <c r="A9" s="1">
        <v>8</v>
      </c>
      <c r="B9" s="1">
        <v>25</v>
      </c>
      <c r="C9" s="1">
        <v>25</v>
      </c>
      <c r="D9" s="1">
        <v>28</v>
      </c>
      <c r="E9" s="1">
        <v>6</v>
      </c>
      <c r="F9" s="1">
        <v>1.17</v>
      </c>
      <c r="G9" s="1">
        <v>94.38</v>
      </c>
      <c r="H9" s="1">
        <v>1.76</v>
      </c>
      <c r="I9" s="1">
        <v>2.61</v>
      </c>
    </row>
    <row r="10" spans="1:9" x14ac:dyDescent="0.25">
      <c r="A10" s="1">
        <v>9</v>
      </c>
      <c r="B10" s="1">
        <v>16</v>
      </c>
      <c r="C10" s="1">
        <v>15</v>
      </c>
      <c r="D10" s="1">
        <v>22</v>
      </c>
      <c r="E10" s="1">
        <v>4</v>
      </c>
      <c r="F10" s="1">
        <v>1.5</v>
      </c>
      <c r="G10" s="1">
        <v>88.68</v>
      </c>
      <c r="H10" s="1">
        <v>9.25</v>
      </c>
      <c r="I10" s="1">
        <v>0.81</v>
      </c>
    </row>
    <row r="11" spans="1:9" x14ac:dyDescent="0.25">
      <c r="A11" s="1">
        <v>10</v>
      </c>
      <c r="B11" s="1">
        <v>2</v>
      </c>
      <c r="C11" s="1">
        <v>25</v>
      </c>
      <c r="D11" s="1">
        <v>22</v>
      </c>
      <c r="E11" s="1">
        <v>4</v>
      </c>
      <c r="F11" s="1">
        <v>1.5</v>
      </c>
      <c r="G11" s="1">
        <v>94.3</v>
      </c>
      <c r="H11" s="1">
        <v>0.67</v>
      </c>
      <c r="I11" s="1">
        <v>3.69</v>
      </c>
    </row>
    <row r="12" spans="1:9" x14ac:dyDescent="0.25">
      <c r="A12" s="1">
        <v>11</v>
      </c>
      <c r="B12" s="1">
        <v>4</v>
      </c>
      <c r="C12" s="1">
        <v>15</v>
      </c>
      <c r="D12" s="1">
        <v>28</v>
      </c>
      <c r="E12" s="1">
        <v>4</v>
      </c>
      <c r="F12" s="1">
        <v>1.5</v>
      </c>
      <c r="G12" s="1">
        <v>93</v>
      </c>
      <c r="H12" s="1">
        <v>4.5999999999999996</v>
      </c>
      <c r="I12" s="1">
        <v>1.41</v>
      </c>
    </row>
    <row r="13" spans="1:9" x14ac:dyDescent="0.25">
      <c r="A13" s="1">
        <v>12</v>
      </c>
      <c r="B13" s="1">
        <v>17</v>
      </c>
      <c r="C13" s="1">
        <v>25</v>
      </c>
      <c r="D13" s="1">
        <v>28</v>
      </c>
      <c r="E13" s="1">
        <v>4</v>
      </c>
      <c r="F13" s="1">
        <v>1.5</v>
      </c>
      <c r="G13" s="1">
        <v>93.42</v>
      </c>
      <c r="H13" s="1">
        <v>0</v>
      </c>
      <c r="I13" s="1">
        <v>5.0599999999999996</v>
      </c>
    </row>
    <row r="14" spans="1:9" x14ac:dyDescent="0.25">
      <c r="A14" s="1">
        <v>13</v>
      </c>
      <c r="B14" s="1">
        <v>1</v>
      </c>
      <c r="C14" s="1">
        <v>15</v>
      </c>
      <c r="D14" s="1">
        <v>22</v>
      </c>
      <c r="E14" s="1">
        <v>6</v>
      </c>
      <c r="F14" s="1">
        <v>1.5</v>
      </c>
      <c r="G14" s="1">
        <v>84.86</v>
      </c>
      <c r="H14" s="1">
        <v>13.5</v>
      </c>
      <c r="I14" s="1">
        <v>0.53</v>
      </c>
    </row>
    <row r="15" spans="1:9" x14ac:dyDescent="0.25">
      <c r="A15" s="1">
        <v>14</v>
      </c>
      <c r="B15" s="1">
        <v>22</v>
      </c>
      <c r="C15" s="1">
        <v>25</v>
      </c>
      <c r="D15" s="1">
        <v>22</v>
      </c>
      <c r="E15" s="1">
        <v>6</v>
      </c>
      <c r="F15" s="1">
        <v>1.5</v>
      </c>
      <c r="G15" s="1">
        <v>94.26</v>
      </c>
      <c r="H15" s="1">
        <v>1.85</v>
      </c>
      <c r="I15" s="1">
        <v>2.39</v>
      </c>
    </row>
    <row r="16" spans="1:9" x14ac:dyDescent="0.25">
      <c r="A16" s="1">
        <v>15</v>
      </c>
      <c r="B16" s="1">
        <v>5</v>
      </c>
      <c r="C16" s="1">
        <v>15</v>
      </c>
      <c r="D16" s="1">
        <v>28</v>
      </c>
      <c r="E16" s="1">
        <v>6</v>
      </c>
      <c r="F16" s="1">
        <v>1.5</v>
      </c>
      <c r="G16" s="1">
        <v>88.71</v>
      </c>
      <c r="H16" s="1">
        <v>9.6300000000000008</v>
      </c>
      <c r="I16" s="1">
        <v>0.76</v>
      </c>
    </row>
    <row r="17" spans="1:9" x14ac:dyDescent="0.25">
      <c r="A17" s="1">
        <v>16</v>
      </c>
      <c r="B17" s="1">
        <v>11</v>
      </c>
      <c r="C17" s="1">
        <v>25</v>
      </c>
      <c r="D17" s="1">
        <v>28</v>
      </c>
      <c r="E17" s="1">
        <v>6</v>
      </c>
      <c r="F17" s="1">
        <v>1.5</v>
      </c>
      <c r="G17" s="1">
        <v>94.66</v>
      </c>
      <c r="H17" s="1">
        <v>0.64</v>
      </c>
      <c r="I17" s="1">
        <v>3.33</v>
      </c>
    </row>
    <row r="18" spans="1:9" x14ac:dyDescent="0.25">
      <c r="A18" s="1">
        <v>17</v>
      </c>
      <c r="B18" s="1">
        <v>29</v>
      </c>
      <c r="C18" s="1">
        <v>10</v>
      </c>
      <c r="D18" s="1">
        <v>25</v>
      </c>
      <c r="E18" s="1">
        <v>5</v>
      </c>
      <c r="F18" s="1">
        <v>1.335</v>
      </c>
      <c r="G18" s="1">
        <v>75.819999999999993</v>
      </c>
      <c r="H18" s="1">
        <v>22.85</v>
      </c>
      <c r="I18" s="1">
        <v>0.21</v>
      </c>
    </row>
    <row r="19" spans="1:9" x14ac:dyDescent="0.25">
      <c r="A19" s="1">
        <v>18</v>
      </c>
      <c r="B19" s="1">
        <v>13</v>
      </c>
      <c r="C19" s="1">
        <v>30</v>
      </c>
      <c r="D19" s="1">
        <v>25</v>
      </c>
      <c r="E19" s="1">
        <v>5</v>
      </c>
      <c r="F19" s="1">
        <v>1.335</v>
      </c>
      <c r="G19" s="1">
        <v>93.25</v>
      </c>
      <c r="H19" s="1">
        <v>0</v>
      </c>
      <c r="I19" s="1">
        <v>5.29</v>
      </c>
    </row>
    <row r="20" spans="1:9" x14ac:dyDescent="0.25">
      <c r="A20" s="1">
        <v>19</v>
      </c>
      <c r="B20" s="1">
        <v>19</v>
      </c>
      <c r="C20" s="1">
        <v>20</v>
      </c>
      <c r="D20" s="1">
        <v>19</v>
      </c>
      <c r="E20" s="1">
        <v>5</v>
      </c>
      <c r="F20" s="1">
        <v>1.335</v>
      </c>
      <c r="G20" s="1">
        <v>89.78</v>
      </c>
      <c r="H20" s="1">
        <v>8.02</v>
      </c>
      <c r="I20" s="1">
        <v>1.05</v>
      </c>
    </row>
    <row r="21" spans="1:9" x14ac:dyDescent="0.25">
      <c r="A21" s="1">
        <v>20</v>
      </c>
      <c r="B21" s="1">
        <v>30</v>
      </c>
      <c r="C21" s="1">
        <v>20</v>
      </c>
      <c r="D21" s="1">
        <v>31</v>
      </c>
      <c r="E21" s="1">
        <v>5</v>
      </c>
      <c r="F21" s="1">
        <v>1.335</v>
      </c>
      <c r="G21" s="1">
        <v>94.61</v>
      </c>
      <c r="H21" s="1">
        <v>1.82</v>
      </c>
      <c r="I21" s="1">
        <v>2.41</v>
      </c>
    </row>
    <row r="22" spans="1:9" x14ac:dyDescent="0.25">
      <c r="A22" s="1">
        <v>21</v>
      </c>
      <c r="B22" s="1">
        <v>8</v>
      </c>
      <c r="C22" s="1">
        <v>20</v>
      </c>
      <c r="D22" s="1">
        <v>25</v>
      </c>
      <c r="E22" s="1">
        <v>3</v>
      </c>
      <c r="F22" s="1">
        <v>1.335</v>
      </c>
      <c r="G22" s="1">
        <v>94.13</v>
      </c>
      <c r="H22" s="1">
        <v>1.71</v>
      </c>
      <c r="I22" s="1">
        <v>2.95</v>
      </c>
    </row>
    <row r="23" spans="1:9" x14ac:dyDescent="0.25">
      <c r="A23" s="1">
        <v>22</v>
      </c>
      <c r="B23" s="1">
        <v>24</v>
      </c>
      <c r="C23" s="1">
        <v>20</v>
      </c>
      <c r="D23" s="1">
        <v>25</v>
      </c>
      <c r="E23" s="1">
        <v>7</v>
      </c>
      <c r="F23" s="1">
        <v>1.335</v>
      </c>
      <c r="G23" s="1">
        <v>89.94</v>
      </c>
      <c r="H23" s="1">
        <v>8.0299999999999994</v>
      </c>
      <c r="I23" s="1">
        <v>0.97</v>
      </c>
    </row>
    <row r="24" spans="1:9" x14ac:dyDescent="0.25">
      <c r="A24" s="1">
        <v>23</v>
      </c>
      <c r="B24" s="1">
        <v>10</v>
      </c>
      <c r="C24" s="1">
        <v>20</v>
      </c>
      <c r="D24" s="1">
        <v>25</v>
      </c>
      <c r="E24" s="1">
        <v>5</v>
      </c>
      <c r="F24" s="1">
        <v>1.0049999999999999</v>
      </c>
      <c r="G24" s="1">
        <v>88.21</v>
      </c>
      <c r="H24" s="1">
        <v>9.76</v>
      </c>
      <c r="I24" s="1">
        <v>1.1299999999999999</v>
      </c>
    </row>
    <row r="25" spans="1:9" x14ac:dyDescent="0.25">
      <c r="A25" s="1">
        <v>24</v>
      </c>
      <c r="B25" s="1">
        <v>23</v>
      </c>
      <c r="C25" s="1">
        <v>20</v>
      </c>
      <c r="D25" s="1">
        <v>25</v>
      </c>
      <c r="E25" s="1">
        <v>5</v>
      </c>
      <c r="F25" s="1">
        <v>1.665</v>
      </c>
      <c r="G25" s="1">
        <v>93.11</v>
      </c>
      <c r="H25" s="1">
        <v>4.26</v>
      </c>
      <c r="I25" s="1">
        <v>1.64</v>
      </c>
    </row>
    <row r="26" spans="1:9" x14ac:dyDescent="0.25">
      <c r="A26" s="1">
        <v>25</v>
      </c>
      <c r="B26" s="1">
        <v>3</v>
      </c>
      <c r="C26" s="1">
        <v>20</v>
      </c>
      <c r="D26" s="1">
        <v>25</v>
      </c>
      <c r="E26" s="1">
        <v>5</v>
      </c>
      <c r="F26" s="1">
        <v>1.335</v>
      </c>
      <c r="G26" s="1">
        <v>93.32</v>
      </c>
      <c r="H26" s="1">
        <v>3.83</v>
      </c>
      <c r="I26" s="1">
        <v>1.77</v>
      </c>
    </row>
    <row r="27" spans="1:9" x14ac:dyDescent="0.25">
      <c r="A27" s="1">
        <v>26</v>
      </c>
      <c r="B27" s="1">
        <v>12</v>
      </c>
      <c r="C27" s="1">
        <v>20</v>
      </c>
      <c r="D27" s="1">
        <v>25</v>
      </c>
      <c r="E27" s="1">
        <v>5</v>
      </c>
      <c r="F27" s="1">
        <v>1.335</v>
      </c>
      <c r="G27" s="1">
        <v>92.32</v>
      </c>
      <c r="H27" s="1">
        <v>5.13</v>
      </c>
      <c r="I27" s="1">
        <v>1.54</v>
      </c>
    </row>
    <row r="28" spans="1:9" x14ac:dyDescent="0.25">
      <c r="A28" s="1">
        <v>27</v>
      </c>
      <c r="B28" s="1">
        <v>18</v>
      </c>
      <c r="C28" s="1">
        <v>20</v>
      </c>
      <c r="D28" s="1">
        <v>25</v>
      </c>
      <c r="E28" s="1">
        <v>5</v>
      </c>
      <c r="F28" s="1">
        <v>1.335</v>
      </c>
      <c r="G28" s="1">
        <v>93.68</v>
      </c>
      <c r="H28" s="1">
        <v>3.58</v>
      </c>
      <c r="I28" s="1">
        <v>1.72</v>
      </c>
    </row>
    <row r="29" spans="1:9" x14ac:dyDescent="0.25">
      <c r="A29" s="1">
        <v>28</v>
      </c>
      <c r="B29" s="1">
        <v>28</v>
      </c>
      <c r="C29" s="1">
        <v>20</v>
      </c>
      <c r="D29" s="1">
        <v>25</v>
      </c>
      <c r="E29" s="1">
        <v>5</v>
      </c>
      <c r="F29" s="1">
        <v>1.335</v>
      </c>
      <c r="G29" s="1">
        <v>93.27</v>
      </c>
      <c r="H29" s="1">
        <v>4.1900000000000004</v>
      </c>
      <c r="I29" s="1">
        <v>1.62</v>
      </c>
    </row>
    <row r="30" spans="1:9" x14ac:dyDescent="0.25">
      <c r="A30" s="1">
        <v>29</v>
      </c>
      <c r="B30" s="1">
        <v>7</v>
      </c>
      <c r="C30" s="1">
        <v>20</v>
      </c>
      <c r="D30" s="1">
        <v>25</v>
      </c>
      <c r="E30" s="1">
        <v>5</v>
      </c>
      <c r="F30" s="1">
        <v>1.335</v>
      </c>
      <c r="G30" s="1">
        <v>92.87</v>
      </c>
      <c r="H30" s="1">
        <v>4.42</v>
      </c>
      <c r="I30" s="1">
        <v>1.65</v>
      </c>
    </row>
    <row r="31" spans="1:9" x14ac:dyDescent="0.25">
      <c r="A31" s="1">
        <v>30</v>
      </c>
      <c r="B31" s="1">
        <v>14</v>
      </c>
      <c r="C31" s="1">
        <v>20</v>
      </c>
      <c r="D31" s="1">
        <v>25</v>
      </c>
      <c r="E31" s="1">
        <v>5</v>
      </c>
      <c r="F31" s="1">
        <v>1.335</v>
      </c>
      <c r="G31" s="1">
        <v>92.96</v>
      </c>
      <c r="H31" s="1">
        <v>4.45</v>
      </c>
      <c r="I31" s="1">
        <v>1.65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23" sqref="D23"/>
    </sheetView>
  </sheetViews>
  <sheetFormatPr defaultRowHeight="15" x14ac:dyDescent="0.25"/>
  <sheetData>
    <row r="1" spans="1:8" x14ac:dyDescent="0.2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163</v>
      </c>
      <c r="F1" s="35" t="s">
        <v>164</v>
      </c>
      <c r="G1" s="35" t="s">
        <v>165</v>
      </c>
      <c r="H1" s="35" t="s">
        <v>166</v>
      </c>
    </row>
    <row r="2" spans="1:8" x14ac:dyDescent="0.25">
      <c r="A2" s="35">
        <v>1</v>
      </c>
      <c r="B2" s="35">
        <v>10</v>
      </c>
      <c r="C2" s="35">
        <v>1</v>
      </c>
      <c r="D2" s="35">
        <v>1</v>
      </c>
      <c r="E2" s="35">
        <v>1</v>
      </c>
      <c r="F2" s="35">
        <v>0</v>
      </c>
      <c r="G2" s="35">
        <v>0</v>
      </c>
      <c r="H2" s="35">
        <v>5.73</v>
      </c>
    </row>
    <row r="3" spans="1:8" x14ac:dyDescent="0.25">
      <c r="A3" s="35">
        <v>2</v>
      </c>
      <c r="B3" s="35">
        <v>8</v>
      </c>
      <c r="C3" s="35">
        <v>1</v>
      </c>
      <c r="D3" s="35">
        <v>1</v>
      </c>
      <c r="E3" s="35">
        <v>0</v>
      </c>
      <c r="F3" s="35">
        <v>1</v>
      </c>
      <c r="G3" s="35">
        <v>0</v>
      </c>
      <c r="H3" s="35">
        <v>7.2</v>
      </c>
    </row>
    <row r="4" spans="1:8" x14ac:dyDescent="0.25">
      <c r="A4" s="35">
        <v>3</v>
      </c>
      <c r="B4" s="35">
        <v>7</v>
      </c>
      <c r="C4" s="35">
        <v>1</v>
      </c>
      <c r="D4" s="35">
        <v>1</v>
      </c>
      <c r="E4" s="35">
        <v>0</v>
      </c>
      <c r="F4" s="35">
        <v>0</v>
      </c>
      <c r="G4" s="35">
        <v>1</v>
      </c>
      <c r="H4" s="35">
        <v>7.46</v>
      </c>
    </row>
    <row r="5" spans="1:8" x14ac:dyDescent="0.25">
      <c r="A5" s="35">
        <v>4</v>
      </c>
      <c r="B5" s="35">
        <v>3</v>
      </c>
      <c r="C5" s="35">
        <v>2</v>
      </c>
      <c r="D5" s="35">
        <v>1</v>
      </c>
      <c r="E5" s="35">
        <v>0.5</v>
      </c>
      <c r="F5" s="35">
        <v>0.5</v>
      </c>
      <c r="G5" s="35">
        <v>0</v>
      </c>
      <c r="H5" s="35">
        <v>7.3</v>
      </c>
    </row>
    <row r="6" spans="1:8" x14ac:dyDescent="0.25">
      <c r="A6" s="35">
        <v>5</v>
      </c>
      <c r="B6" s="35">
        <v>4</v>
      </c>
      <c r="C6" s="35">
        <v>2</v>
      </c>
      <c r="D6" s="35">
        <v>1</v>
      </c>
      <c r="E6" s="35">
        <v>0.5</v>
      </c>
      <c r="F6" s="35">
        <v>0</v>
      </c>
      <c r="G6" s="35">
        <v>0.5</v>
      </c>
      <c r="H6" s="35">
        <v>8.23</v>
      </c>
    </row>
    <row r="7" spans="1:8" x14ac:dyDescent="0.25">
      <c r="A7" s="35">
        <v>6</v>
      </c>
      <c r="B7" s="35">
        <v>6</v>
      </c>
      <c r="C7" s="35">
        <v>2</v>
      </c>
      <c r="D7" s="35">
        <v>1</v>
      </c>
      <c r="E7" s="35">
        <v>0</v>
      </c>
      <c r="F7" s="35">
        <v>0.5</v>
      </c>
      <c r="G7" s="35">
        <v>0.5</v>
      </c>
      <c r="H7" s="35">
        <v>7.3</v>
      </c>
    </row>
    <row r="8" spans="1:8" x14ac:dyDescent="0.25">
      <c r="A8" s="35">
        <v>7</v>
      </c>
      <c r="B8" s="35">
        <v>9</v>
      </c>
      <c r="C8" s="35">
        <v>0</v>
      </c>
      <c r="D8" s="35">
        <v>1</v>
      </c>
      <c r="E8" s="35">
        <v>0.33333333333333331</v>
      </c>
      <c r="F8" s="35">
        <v>0.33333333333333331</v>
      </c>
      <c r="G8" s="35">
        <v>0.33333333333333331</v>
      </c>
      <c r="H8" s="35">
        <v>7.2</v>
      </c>
    </row>
    <row r="9" spans="1:8" x14ac:dyDescent="0.25">
      <c r="A9" s="35">
        <v>8</v>
      </c>
      <c r="B9" s="35">
        <v>2</v>
      </c>
      <c r="C9" s="35">
        <v>-1</v>
      </c>
      <c r="D9" s="35">
        <v>1</v>
      </c>
      <c r="E9" s="35">
        <v>0.66666666666666663</v>
      </c>
      <c r="F9" s="35">
        <v>0.16666666666666666</v>
      </c>
      <c r="G9" s="35">
        <v>0.16666666666666666</v>
      </c>
      <c r="H9" s="35">
        <v>7.06</v>
      </c>
    </row>
    <row r="10" spans="1:8" x14ac:dyDescent="0.25">
      <c r="A10" s="35">
        <v>9</v>
      </c>
      <c r="B10" s="35">
        <v>5</v>
      </c>
      <c r="C10" s="35">
        <v>-1</v>
      </c>
      <c r="D10" s="35">
        <v>1</v>
      </c>
      <c r="E10" s="35">
        <v>0.16666666666666666</v>
      </c>
      <c r="F10" s="35">
        <v>0.66666666666666663</v>
      </c>
      <c r="G10" s="35">
        <v>0.16666666666666666</v>
      </c>
      <c r="H10" s="35">
        <v>6.56</v>
      </c>
    </row>
    <row r="11" spans="1:8" x14ac:dyDescent="0.25">
      <c r="A11" s="35">
        <v>10</v>
      </c>
      <c r="B11" s="35">
        <v>1</v>
      </c>
      <c r="C11" s="35">
        <v>-1</v>
      </c>
      <c r="D11" s="35">
        <v>1</v>
      </c>
      <c r="E11" s="35">
        <v>0.16666666666666666</v>
      </c>
      <c r="F11" s="35">
        <v>0.16666666666666666</v>
      </c>
      <c r="G11" s="35">
        <v>0.66666666666666663</v>
      </c>
      <c r="H11" s="35">
        <v>7.13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N20" sqref="N20"/>
    </sheetView>
  </sheetViews>
  <sheetFormatPr defaultRowHeight="15" x14ac:dyDescent="0.25"/>
  <cols>
    <col min="5" max="5" width="11" customWidth="1"/>
    <col min="8" max="8" width="12" bestFit="1" customWidth="1"/>
    <col min="9" max="9" width="17" bestFit="1" customWidth="1"/>
    <col min="10" max="10" width="12.7109375" bestFit="1" customWidth="1"/>
    <col min="11" max="12" width="10.42578125" bestFit="1" customWidth="1"/>
    <col min="13" max="13" width="15.7109375" bestFit="1" customWidth="1"/>
  </cols>
  <sheetData>
    <row r="1" spans="1:15" s="21" customFormat="1" ht="45" x14ac:dyDescent="0.25">
      <c r="A1" s="36" t="s">
        <v>109</v>
      </c>
      <c r="B1" s="36" t="s">
        <v>110</v>
      </c>
      <c r="C1" s="36" t="s">
        <v>111</v>
      </c>
      <c r="D1" s="36" t="s">
        <v>105</v>
      </c>
      <c r="E1" s="37" t="s">
        <v>176</v>
      </c>
      <c r="F1" s="36" t="s">
        <v>167</v>
      </c>
      <c r="G1" s="36" t="s">
        <v>168</v>
      </c>
      <c r="H1" s="36" t="s">
        <v>169</v>
      </c>
      <c r="I1" s="36" t="s">
        <v>170</v>
      </c>
      <c r="J1" s="36" t="s">
        <v>171</v>
      </c>
      <c r="K1" s="36" t="s">
        <v>172</v>
      </c>
      <c r="L1" s="36" t="s">
        <v>173</v>
      </c>
      <c r="M1" s="36" t="s">
        <v>174</v>
      </c>
      <c r="N1" s="36" t="s">
        <v>175</v>
      </c>
      <c r="O1" s="40"/>
    </row>
    <row r="2" spans="1:15" x14ac:dyDescent="0.25">
      <c r="A2" s="35">
        <v>1</v>
      </c>
      <c r="B2" s="35">
        <v>4</v>
      </c>
      <c r="C2" s="35">
        <v>1</v>
      </c>
      <c r="D2" s="35">
        <v>1</v>
      </c>
      <c r="E2" s="35">
        <v>1</v>
      </c>
      <c r="F2" s="35">
        <v>24.5</v>
      </c>
      <c r="G2" s="35">
        <v>0</v>
      </c>
      <c r="H2" s="35">
        <v>0</v>
      </c>
      <c r="I2" s="35">
        <v>35.5</v>
      </c>
      <c r="J2" s="35">
        <v>16.73</v>
      </c>
      <c r="K2" s="35">
        <v>64.8</v>
      </c>
      <c r="L2" s="35">
        <v>0.26</v>
      </c>
      <c r="M2" s="35">
        <v>11</v>
      </c>
      <c r="N2" s="35">
        <v>88.31</v>
      </c>
    </row>
    <row r="3" spans="1:15" x14ac:dyDescent="0.25">
      <c r="A3" s="35">
        <v>2</v>
      </c>
      <c r="B3" s="35">
        <v>3</v>
      </c>
      <c r="C3" s="35">
        <v>1</v>
      </c>
      <c r="D3" s="35">
        <v>1</v>
      </c>
      <c r="E3" s="35">
        <v>2</v>
      </c>
      <c r="F3" s="35">
        <v>0</v>
      </c>
      <c r="G3" s="35">
        <v>24.5</v>
      </c>
      <c r="H3" s="35">
        <v>0</v>
      </c>
      <c r="I3" s="35">
        <v>37.590000000000003</v>
      </c>
      <c r="J3" s="35">
        <v>10.87</v>
      </c>
      <c r="K3" s="35">
        <v>50.63</v>
      </c>
      <c r="L3" s="35">
        <v>0.46</v>
      </c>
      <c r="M3" s="35">
        <v>3600</v>
      </c>
      <c r="N3" s="35">
        <v>10.119999999999999</v>
      </c>
    </row>
    <row r="4" spans="1:15" x14ac:dyDescent="0.25">
      <c r="A4" s="35">
        <v>3</v>
      </c>
      <c r="B4" s="35">
        <v>9</v>
      </c>
      <c r="C4" s="35">
        <v>1</v>
      </c>
      <c r="D4" s="35">
        <v>1</v>
      </c>
      <c r="E4" s="35">
        <v>3</v>
      </c>
      <c r="F4" s="35">
        <v>0</v>
      </c>
      <c r="G4" s="35">
        <v>0</v>
      </c>
      <c r="H4" s="35">
        <v>24.5</v>
      </c>
      <c r="I4" s="35">
        <v>44.59</v>
      </c>
      <c r="J4" s="35">
        <v>15.94</v>
      </c>
      <c r="K4" s="35">
        <v>20.93</v>
      </c>
      <c r="L4" s="35">
        <v>8.1199999999999992</v>
      </c>
      <c r="M4" s="35">
        <v>22</v>
      </c>
      <c r="N4" s="35">
        <v>58.26</v>
      </c>
    </row>
    <row r="5" spans="1:15" x14ac:dyDescent="0.25">
      <c r="A5" s="35">
        <v>4</v>
      </c>
      <c r="B5" s="35">
        <v>5</v>
      </c>
      <c r="C5" s="35">
        <v>2</v>
      </c>
      <c r="D5" s="35">
        <v>1</v>
      </c>
      <c r="E5" s="35">
        <v>4</v>
      </c>
      <c r="F5" s="35">
        <v>12.25</v>
      </c>
      <c r="G5" s="35">
        <v>12.25</v>
      </c>
      <c r="H5" s="35">
        <v>0</v>
      </c>
      <c r="I5" s="35">
        <v>39.130000000000003</v>
      </c>
      <c r="J5" s="35">
        <v>19.63</v>
      </c>
      <c r="K5" s="35">
        <v>37.33</v>
      </c>
      <c r="L5" s="35">
        <v>0.47</v>
      </c>
      <c r="M5" s="35">
        <v>11</v>
      </c>
      <c r="N5" s="35">
        <v>78.75</v>
      </c>
    </row>
    <row r="6" spans="1:15" x14ac:dyDescent="0.25">
      <c r="A6" s="35">
        <v>5</v>
      </c>
      <c r="B6" s="35">
        <v>2</v>
      </c>
      <c r="C6" s="35">
        <v>2</v>
      </c>
      <c r="D6" s="35">
        <v>1</v>
      </c>
      <c r="E6" s="35">
        <v>6</v>
      </c>
      <c r="F6" s="35">
        <v>12.25</v>
      </c>
      <c r="G6" s="35">
        <v>0</v>
      </c>
      <c r="H6" s="35">
        <v>12.25</v>
      </c>
      <c r="I6" s="35">
        <v>40.31</v>
      </c>
      <c r="J6" s="35">
        <v>24.04</v>
      </c>
      <c r="K6" s="35">
        <v>28.73</v>
      </c>
      <c r="L6" s="35">
        <v>1.32</v>
      </c>
      <c r="M6" s="35">
        <v>15</v>
      </c>
      <c r="N6" s="35">
        <v>76.680000000000007</v>
      </c>
    </row>
    <row r="7" spans="1:15" x14ac:dyDescent="0.25">
      <c r="A7" s="35">
        <v>6</v>
      </c>
      <c r="B7" s="35">
        <v>7</v>
      </c>
      <c r="C7" s="35">
        <v>2</v>
      </c>
      <c r="D7" s="35">
        <v>1</v>
      </c>
      <c r="E7" s="35">
        <v>5</v>
      </c>
      <c r="F7" s="35">
        <v>0</v>
      </c>
      <c r="G7" s="35">
        <v>12.25</v>
      </c>
      <c r="H7" s="35">
        <v>12.25</v>
      </c>
      <c r="I7" s="35">
        <v>33.840000000000003</v>
      </c>
      <c r="J7" s="35">
        <v>19.05</v>
      </c>
      <c r="K7" s="35">
        <v>16.63</v>
      </c>
      <c r="L7" s="35">
        <v>1.77</v>
      </c>
      <c r="M7" s="35">
        <v>23</v>
      </c>
      <c r="N7" s="35">
        <v>59.62</v>
      </c>
    </row>
    <row r="8" spans="1:15" x14ac:dyDescent="0.25">
      <c r="A8" s="35">
        <v>7</v>
      </c>
      <c r="B8" s="35">
        <v>6</v>
      </c>
      <c r="C8" s="35">
        <v>0</v>
      </c>
      <c r="D8" s="35">
        <v>1</v>
      </c>
      <c r="E8" s="35">
        <v>10</v>
      </c>
      <c r="F8" s="35">
        <v>8.1666666666666661</v>
      </c>
      <c r="G8" s="35">
        <v>8.1666666666666661</v>
      </c>
      <c r="H8" s="35">
        <v>8.1666666666666661</v>
      </c>
      <c r="I8" s="35">
        <v>40.159999999999997</v>
      </c>
      <c r="J8" s="35">
        <v>23.57</v>
      </c>
      <c r="K8" s="35">
        <v>38.57</v>
      </c>
      <c r="L8" s="35">
        <v>0.68</v>
      </c>
      <c r="M8" s="35">
        <v>19</v>
      </c>
      <c r="N8" s="35">
        <v>81.099999999999994</v>
      </c>
    </row>
    <row r="9" spans="1:15" x14ac:dyDescent="0.25">
      <c r="A9" s="35">
        <v>8</v>
      </c>
      <c r="B9" s="35">
        <v>8</v>
      </c>
      <c r="C9" s="35">
        <v>-1</v>
      </c>
      <c r="D9" s="35">
        <v>1</v>
      </c>
      <c r="E9" s="35">
        <v>8</v>
      </c>
      <c r="F9" s="35">
        <v>16.333333333333332</v>
      </c>
      <c r="G9" s="35">
        <v>4.083333333333333</v>
      </c>
      <c r="H9" s="35">
        <v>4.083333333333333</v>
      </c>
      <c r="I9" s="35">
        <v>35.42</v>
      </c>
      <c r="J9" s="35">
        <v>21.76</v>
      </c>
      <c r="K9" s="35">
        <v>48</v>
      </c>
      <c r="L9" s="35">
        <v>0.18</v>
      </c>
      <c r="M9" s="35">
        <v>11</v>
      </c>
      <c r="N9" s="35">
        <v>88.76</v>
      </c>
    </row>
    <row r="10" spans="1:15" x14ac:dyDescent="0.25">
      <c r="A10" s="35">
        <v>9</v>
      </c>
      <c r="B10" s="35">
        <v>10</v>
      </c>
      <c r="C10" s="35">
        <v>-1</v>
      </c>
      <c r="D10" s="35">
        <v>1</v>
      </c>
      <c r="E10" s="35">
        <v>9</v>
      </c>
      <c r="F10" s="35">
        <v>4.083333333333333</v>
      </c>
      <c r="G10" s="35">
        <v>16.333333333333332</v>
      </c>
      <c r="H10" s="35">
        <v>4.083333333333333</v>
      </c>
      <c r="I10" s="35">
        <v>37.32</v>
      </c>
      <c r="J10" s="35">
        <v>18.98</v>
      </c>
      <c r="K10" s="35">
        <v>36.33</v>
      </c>
      <c r="L10" s="35">
        <v>0.47</v>
      </c>
      <c r="M10" s="35">
        <v>13</v>
      </c>
      <c r="N10" s="35">
        <v>83.18</v>
      </c>
    </row>
    <row r="11" spans="1:15" x14ac:dyDescent="0.25">
      <c r="A11" s="35">
        <v>10</v>
      </c>
      <c r="B11" s="35">
        <v>1</v>
      </c>
      <c r="C11" s="35">
        <v>-1</v>
      </c>
      <c r="D11" s="35">
        <v>1</v>
      </c>
      <c r="E11" s="35">
        <v>7</v>
      </c>
      <c r="F11" s="35">
        <v>4.083333333333333</v>
      </c>
      <c r="G11" s="35">
        <v>4.083333333333333</v>
      </c>
      <c r="H11" s="35">
        <v>16.333333333333332</v>
      </c>
      <c r="I11" s="35">
        <v>39.36</v>
      </c>
      <c r="J11" s="35">
        <v>24.8</v>
      </c>
      <c r="K11" s="35">
        <v>21.7</v>
      </c>
      <c r="L11" s="35">
        <v>3.03</v>
      </c>
      <c r="M11" s="35">
        <v>20</v>
      </c>
      <c r="N11" s="35">
        <v>69.08</v>
      </c>
    </row>
  </sheetData>
  <sortState ref="A2:N11">
    <sortCondition ref="A2:A11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M9" sqref="M9"/>
    </sheetView>
  </sheetViews>
  <sheetFormatPr defaultRowHeight="15" x14ac:dyDescent="0.25"/>
  <sheetData>
    <row r="1" spans="1:9" x14ac:dyDescent="0.2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177</v>
      </c>
      <c r="F1" s="35" t="s">
        <v>178</v>
      </c>
      <c r="G1" s="35" t="s">
        <v>179</v>
      </c>
      <c r="H1" s="35" t="s">
        <v>180</v>
      </c>
      <c r="I1" s="35" t="s">
        <v>181</v>
      </c>
    </row>
    <row r="2" spans="1:9" x14ac:dyDescent="0.25">
      <c r="A2" s="35">
        <v>1</v>
      </c>
      <c r="B2" s="35">
        <v>1</v>
      </c>
      <c r="C2" s="35">
        <v>1</v>
      </c>
      <c r="D2" s="35">
        <v>1</v>
      </c>
      <c r="E2" s="35">
        <v>5</v>
      </c>
      <c r="F2" s="35">
        <v>25</v>
      </c>
      <c r="G2" s="35">
        <v>70</v>
      </c>
      <c r="H2" s="35">
        <v>35</v>
      </c>
      <c r="I2" s="35">
        <v>74.98</v>
      </c>
    </row>
    <row r="3" spans="1:9" x14ac:dyDescent="0.25">
      <c r="A3" s="35">
        <v>2</v>
      </c>
      <c r="B3" s="35">
        <v>2</v>
      </c>
      <c r="C3" s="35">
        <v>1</v>
      </c>
      <c r="D3" s="35">
        <v>1</v>
      </c>
      <c r="E3" s="35">
        <v>5</v>
      </c>
      <c r="F3" s="35">
        <v>40</v>
      </c>
      <c r="G3" s="35">
        <v>55.000000000000007</v>
      </c>
      <c r="H3" s="35">
        <v>20</v>
      </c>
      <c r="I3" s="35">
        <v>19.2</v>
      </c>
    </row>
    <row r="4" spans="1:9" x14ac:dyDescent="0.25">
      <c r="A4" s="35">
        <v>3</v>
      </c>
      <c r="B4" s="35">
        <v>3</v>
      </c>
      <c r="C4" s="35">
        <v>1</v>
      </c>
      <c r="D4" s="35">
        <v>1</v>
      </c>
      <c r="E4" s="35">
        <v>25</v>
      </c>
      <c r="F4" s="35">
        <v>25</v>
      </c>
      <c r="G4" s="35">
        <v>50</v>
      </c>
      <c r="H4" s="35">
        <v>28</v>
      </c>
      <c r="I4" s="35">
        <v>30.46</v>
      </c>
    </row>
    <row r="5" spans="1:9" x14ac:dyDescent="0.25">
      <c r="A5" s="35">
        <v>4</v>
      </c>
      <c r="B5" s="35">
        <v>4</v>
      </c>
      <c r="C5" s="35">
        <v>1</v>
      </c>
      <c r="D5" s="35">
        <v>1</v>
      </c>
      <c r="E5" s="35">
        <v>9.9999999999999982</v>
      </c>
      <c r="F5" s="35">
        <v>40</v>
      </c>
      <c r="G5" s="35">
        <v>50</v>
      </c>
      <c r="H5" s="35">
        <v>26</v>
      </c>
      <c r="I5" s="35">
        <v>27.33</v>
      </c>
    </row>
    <row r="6" spans="1:9" x14ac:dyDescent="0.25">
      <c r="A6" s="35">
        <v>5</v>
      </c>
      <c r="B6" s="35">
        <v>5</v>
      </c>
      <c r="C6" s="35">
        <v>0</v>
      </c>
      <c r="D6" s="35">
        <v>1</v>
      </c>
      <c r="E6" s="35">
        <v>11.249999999999998</v>
      </c>
      <c r="F6" s="35">
        <v>32.5</v>
      </c>
      <c r="G6" s="35">
        <v>56.25</v>
      </c>
      <c r="H6" s="35">
        <v>21</v>
      </c>
      <c r="I6" s="35">
        <v>15.59</v>
      </c>
    </row>
    <row r="7" spans="1:9" x14ac:dyDescent="0.25">
      <c r="A7" s="35">
        <v>6</v>
      </c>
      <c r="B7" s="35">
        <v>6</v>
      </c>
      <c r="C7" s="35">
        <v>-1</v>
      </c>
      <c r="D7" s="35">
        <v>1</v>
      </c>
      <c r="E7" s="35">
        <v>8.1249999999999982</v>
      </c>
      <c r="F7" s="35">
        <v>28.749999999999996</v>
      </c>
      <c r="G7" s="35">
        <v>63.125</v>
      </c>
      <c r="H7" s="35">
        <v>25</v>
      </c>
      <c r="I7" s="35">
        <v>32.49</v>
      </c>
    </row>
    <row r="8" spans="1:9" x14ac:dyDescent="0.25">
      <c r="A8" s="35">
        <v>7</v>
      </c>
      <c r="B8" s="35">
        <v>7</v>
      </c>
      <c r="C8" s="35">
        <v>-1</v>
      </c>
      <c r="D8" s="35">
        <v>1</v>
      </c>
      <c r="E8" s="35">
        <v>8.1249999999999982</v>
      </c>
      <c r="F8" s="35">
        <v>36.250000000000007</v>
      </c>
      <c r="G8" s="35">
        <v>55.625</v>
      </c>
      <c r="H8" s="35">
        <v>26</v>
      </c>
      <c r="I8" s="35">
        <v>32</v>
      </c>
    </row>
    <row r="9" spans="1:9" x14ac:dyDescent="0.25">
      <c r="A9" s="35">
        <v>8</v>
      </c>
      <c r="B9" s="35">
        <v>8</v>
      </c>
      <c r="C9" s="35">
        <v>-1</v>
      </c>
      <c r="D9" s="35">
        <v>1</v>
      </c>
      <c r="E9" s="35">
        <v>18.125</v>
      </c>
      <c r="F9" s="35">
        <v>28.749999999999996</v>
      </c>
      <c r="G9" s="35">
        <v>53.125</v>
      </c>
      <c r="H9" s="35">
        <v>29</v>
      </c>
      <c r="I9" s="35">
        <v>23.44</v>
      </c>
    </row>
    <row r="10" spans="1:9" x14ac:dyDescent="0.25">
      <c r="A10" s="35">
        <v>9</v>
      </c>
      <c r="B10" s="35">
        <v>9</v>
      </c>
      <c r="C10" s="35">
        <v>-1</v>
      </c>
      <c r="D10" s="35">
        <v>1</v>
      </c>
      <c r="E10" s="35">
        <v>10.624999999999998</v>
      </c>
      <c r="F10" s="35">
        <v>36.250000000000007</v>
      </c>
      <c r="G10" s="35">
        <v>53.125</v>
      </c>
      <c r="H10" s="35">
        <v>30</v>
      </c>
      <c r="I10" s="35">
        <v>32.979999999999997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sqref="A1:I17"/>
    </sheetView>
  </sheetViews>
  <sheetFormatPr defaultRowHeight="15" x14ac:dyDescent="0.25"/>
  <sheetData>
    <row r="1" spans="1:9" x14ac:dyDescent="0.25">
      <c r="A1" s="39" t="s">
        <v>109</v>
      </c>
      <c r="B1" s="39" t="s">
        <v>110</v>
      </c>
      <c r="C1" s="39" t="s">
        <v>116</v>
      </c>
      <c r="D1" s="39" t="s">
        <v>105</v>
      </c>
      <c r="E1" s="39" t="s">
        <v>144</v>
      </c>
      <c r="F1" s="39" t="s">
        <v>145</v>
      </c>
      <c r="G1" s="39" t="s">
        <v>146</v>
      </c>
      <c r="H1" s="39" t="s">
        <v>147</v>
      </c>
      <c r="I1" s="39" t="s">
        <v>148</v>
      </c>
    </row>
    <row r="2" spans="1:9" x14ac:dyDescent="0.25">
      <c r="A2" s="39">
        <v>1</v>
      </c>
      <c r="B2" s="39">
        <v>9</v>
      </c>
      <c r="C2" s="39">
        <v>1</v>
      </c>
      <c r="D2" s="39">
        <v>1</v>
      </c>
      <c r="E2" s="39">
        <v>20</v>
      </c>
      <c r="F2" s="39">
        <v>2</v>
      </c>
      <c r="G2" s="39">
        <v>6</v>
      </c>
      <c r="H2" s="39">
        <v>4</v>
      </c>
      <c r="I2" s="39">
        <v>23</v>
      </c>
    </row>
    <row r="3" spans="1:9" x14ac:dyDescent="0.25">
      <c r="A3" s="39">
        <v>2</v>
      </c>
      <c r="B3" s="39">
        <v>10</v>
      </c>
      <c r="C3" s="39">
        <v>1</v>
      </c>
      <c r="D3" s="39">
        <v>1</v>
      </c>
      <c r="E3" s="39">
        <v>60</v>
      </c>
      <c r="F3" s="39">
        <v>2</v>
      </c>
      <c r="G3" s="39">
        <v>6</v>
      </c>
      <c r="H3" s="39">
        <v>4</v>
      </c>
      <c r="I3" s="39">
        <v>15</v>
      </c>
    </row>
    <row r="4" spans="1:9" x14ac:dyDescent="0.25">
      <c r="A4" s="39">
        <v>3</v>
      </c>
      <c r="B4" s="39">
        <v>2</v>
      </c>
      <c r="C4" s="39">
        <v>1</v>
      </c>
      <c r="D4" s="39">
        <v>1</v>
      </c>
      <c r="E4" s="39">
        <v>20</v>
      </c>
      <c r="F4" s="39">
        <v>6</v>
      </c>
      <c r="G4" s="39">
        <v>6</v>
      </c>
      <c r="H4" s="39">
        <v>4</v>
      </c>
      <c r="I4" s="39">
        <v>16</v>
      </c>
    </row>
    <row r="5" spans="1:9" x14ac:dyDescent="0.25">
      <c r="A5" s="39">
        <v>4</v>
      </c>
      <c r="B5" s="39">
        <v>12</v>
      </c>
      <c r="C5" s="39">
        <v>1</v>
      </c>
      <c r="D5" s="39">
        <v>1</v>
      </c>
      <c r="E5" s="39">
        <v>60</v>
      </c>
      <c r="F5" s="39">
        <v>6</v>
      </c>
      <c r="G5" s="39">
        <v>6</v>
      </c>
      <c r="H5" s="39">
        <v>4</v>
      </c>
      <c r="I5" s="39">
        <v>18</v>
      </c>
    </row>
    <row r="6" spans="1:9" x14ac:dyDescent="0.25">
      <c r="A6" s="39">
        <v>5</v>
      </c>
      <c r="B6" s="39">
        <v>5</v>
      </c>
      <c r="C6" s="39">
        <v>1</v>
      </c>
      <c r="D6" s="39">
        <v>1</v>
      </c>
      <c r="E6" s="39">
        <v>20</v>
      </c>
      <c r="F6" s="39">
        <v>2</v>
      </c>
      <c r="G6" s="39">
        <v>30</v>
      </c>
      <c r="H6" s="39">
        <v>4</v>
      </c>
      <c r="I6" s="39">
        <v>25</v>
      </c>
    </row>
    <row r="7" spans="1:9" x14ac:dyDescent="0.25">
      <c r="A7" s="39">
        <v>6</v>
      </c>
      <c r="B7" s="39">
        <v>16</v>
      </c>
      <c r="C7" s="39">
        <v>1</v>
      </c>
      <c r="D7" s="39">
        <v>1</v>
      </c>
      <c r="E7" s="39">
        <v>60</v>
      </c>
      <c r="F7" s="39">
        <v>2</v>
      </c>
      <c r="G7" s="39">
        <v>30</v>
      </c>
      <c r="H7" s="39">
        <v>4</v>
      </c>
      <c r="I7" s="39">
        <v>16</v>
      </c>
    </row>
    <row r="8" spans="1:9" x14ac:dyDescent="0.25">
      <c r="A8" s="39">
        <v>7</v>
      </c>
      <c r="B8" s="39">
        <v>14</v>
      </c>
      <c r="C8" s="39">
        <v>1</v>
      </c>
      <c r="D8" s="39">
        <v>1</v>
      </c>
      <c r="E8" s="39">
        <v>20</v>
      </c>
      <c r="F8" s="39">
        <v>6</v>
      </c>
      <c r="G8" s="39">
        <v>30</v>
      </c>
      <c r="H8" s="39">
        <v>4</v>
      </c>
      <c r="I8" s="39">
        <v>17</v>
      </c>
    </row>
    <row r="9" spans="1:9" x14ac:dyDescent="0.25">
      <c r="A9" s="39">
        <v>8</v>
      </c>
      <c r="B9" s="39">
        <v>7</v>
      </c>
      <c r="C9" s="39">
        <v>1</v>
      </c>
      <c r="D9" s="39">
        <v>1</v>
      </c>
      <c r="E9" s="39">
        <v>60</v>
      </c>
      <c r="F9" s="39">
        <v>6</v>
      </c>
      <c r="G9" s="39">
        <v>30</v>
      </c>
      <c r="H9" s="39">
        <v>4</v>
      </c>
      <c r="I9" s="39">
        <v>26</v>
      </c>
    </row>
    <row r="10" spans="1:9" x14ac:dyDescent="0.25">
      <c r="A10" s="39">
        <v>9</v>
      </c>
      <c r="B10" s="39">
        <v>6</v>
      </c>
      <c r="C10" s="39">
        <v>1</v>
      </c>
      <c r="D10" s="39">
        <v>1</v>
      </c>
      <c r="E10" s="39">
        <v>20</v>
      </c>
      <c r="F10" s="39">
        <v>2</v>
      </c>
      <c r="G10" s="39">
        <v>6</v>
      </c>
      <c r="H10" s="39">
        <v>20</v>
      </c>
      <c r="I10" s="39">
        <v>28</v>
      </c>
    </row>
    <row r="11" spans="1:9" x14ac:dyDescent="0.25">
      <c r="A11" s="39">
        <v>10</v>
      </c>
      <c r="B11" s="39">
        <v>11</v>
      </c>
      <c r="C11" s="39">
        <v>1</v>
      </c>
      <c r="D11" s="39">
        <v>1</v>
      </c>
      <c r="E11" s="39">
        <v>60</v>
      </c>
      <c r="F11" s="39">
        <v>2</v>
      </c>
      <c r="G11" s="39">
        <v>6</v>
      </c>
      <c r="H11" s="39">
        <v>20</v>
      </c>
      <c r="I11" s="39">
        <v>16</v>
      </c>
    </row>
    <row r="12" spans="1:9" x14ac:dyDescent="0.25">
      <c r="A12" s="39">
        <v>11</v>
      </c>
      <c r="B12" s="39">
        <v>3</v>
      </c>
      <c r="C12" s="39">
        <v>1</v>
      </c>
      <c r="D12" s="39">
        <v>1</v>
      </c>
      <c r="E12" s="39">
        <v>20</v>
      </c>
      <c r="F12" s="39">
        <v>6</v>
      </c>
      <c r="G12" s="39">
        <v>6</v>
      </c>
      <c r="H12" s="39">
        <v>20</v>
      </c>
      <c r="I12" s="39">
        <v>18</v>
      </c>
    </row>
    <row r="13" spans="1:9" x14ac:dyDescent="0.25">
      <c r="A13" s="39">
        <v>12</v>
      </c>
      <c r="B13" s="39">
        <v>13</v>
      </c>
      <c r="C13" s="39">
        <v>1</v>
      </c>
      <c r="D13" s="39">
        <v>1</v>
      </c>
      <c r="E13" s="39">
        <v>60</v>
      </c>
      <c r="F13" s="39">
        <v>6</v>
      </c>
      <c r="G13" s="39">
        <v>6</v>
      </c>
      <c r="H13" s="39">
        <v>20</v>
      </c>
      <c r="I13" s="39">
        <v>21</v>
      </c>
    </row>
    <row r="14" spans="1:9" x14ac:dyDescent="0.25">
      <c r="A14" s="39">
        <v>13</v>
      </c>
      <c r="B14" s="39">
        <v>15</v>
      </c>
      <c r="C14" s="39">
        <v>1</v>
      </c>
      <c r="D14" s="39">
        <v>1</v>
      </c>
      <c r="E14" s="39">
        <v>20</v>
      </c>
      <c r="F14" s="39">
        <v>2</v>
      </c>
      <c r="G14" s="39">
        <v>30</v>
      </c>
      <c r="H14" s="39">
        <v>20</v>
      </c>
      <c r="I14" s="39">
        <v>36</v>
      </c>
    </row>
    <row r="15" spans="1:9" x14ac:dyDescent="0.25">
      <c r="A15" s="39">
        <v>14</v>
      </c>
      <c r="B15" s="39">
        <v>8</v>
      </c>
      <c r="C15" s="39">
        <v>1</v>
      </c>
      <c r="D15" s="39">
        <v>1</v>
      </c>
      <c r="E15" s="39">
        <v>60</v>
      </c>
      <c r="F15" s="39">
        <v>2</v>
      </c>
      <c r="G15" s="39">
        <v>30</v>
      </c>
      <c r="H15" s="39">
        <v>20</v>
      </c>
      <c r="I15" s="39">
        <v>24</v>
      </c>
    </row>
    <row r="16" spans="1:9" x14ac:dyDescent="0.25">
      <c r="A16" s="39">
        <v>15</v>
      </c>
      <c r="B16" s="39">
        <v>4</v>
      </c>
      <c r="C16" s="39">
        <v>1</v>
      </c>
      <c r="D16" s="39">
        <v>1</v>
      </c>
      <c r="E16" s="39">
        <v>20</v>
      </c>
      <c r="F16" s="39">
        <v>6</v>
      </c>
      <c r="G16" s="39">
        <v>30</v>
      </c>
      <c r="H16" s="39">
        <v>20</v>
      </c>
      <c r="I16" s="39">
        <v>33</v>
      </c>
    </row>
    <row r="17" spans="1:9" x14ac:dyDescent="0.25">
      <c r="A17" s="39">
        <v>16</v>
      </c>
      <c r="B17" s="39">
        <v>1</v>
      </c>
      <c r="C17" s="39">
        <v>1</v>
      </c>
      <c r="D17" s="39">
        <v>1</v>
      </c>
      <c r="E17" s="39">
        <v>60</v>
      </c>
      <c r="F17" s="39">
        <v>6</v>
      </c>
      <c r="G17" s="39">
        <v>30</v>
      </c>
      <c r="H17" s="39">
        <v>20</v>
      </c>
      <c r="I17" s="39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19" sqref="G19"/>
    </sheetView>
  </sheetViews>
  <sheetFormatPr defaultRowHeight="15" x14ac:dyDescent="0.25"/>
  <cols>
    <col min="2" max="2" width="5.28515625" customWidth="1"/>
    <col min="3" max="3" width="5.7109375" customWidth="1"/>
  </cols>
  <sheetData>
    <row r="1" spans="1:9" x14ac:dyDescent="0.25">
      <c r="A1" s="35" t="s">
        <v>112</v>
      </c>
      <c r="B1" s="35" t="s">
        <v>113</v>
      </c>
      <c r="C1" s="35" t="s">
        <v>114</v>
      </c>
      <c r="D1" s="35" t="s">
        <v>149</v>
      </c>
      <c r="E1" s="35" t="s">
        <v>150</v>
      </c>
      <c r="F1" s="35" t="s">
        <v>151</v>
      </c>
      <c r="G1" s="35" t="s">
        <v>152</v>
      </c>
      <c r="H1" s="35" t="s">
        <v>153</v>
      </c>
      <c r="I1" s="35" t="s">
        <v>154</v>
      </c>
    </row>
    <row r="2" spans="1:9" x14ac:dyDescent="0.25">
      <c r="A2" s="35" t="s">
        <v>155</v>
      </c>
      <c r="B2" s="35">
        <v>2</v>
      </c>
      <c r="C2" s="35">
        <v>20</v>
      </c>
      <c r="D2" s="35">
        <v>59.6</v>
      </c>
      <c r="E2" s="35">
        <v>65.7</v>
      </c>
      <c r="F2" s="35">
        <v>71.900000000000006</v>
      </c>
      <c r="G2" s="35">
        <v>18</v>
      </c>
      <c r="H2" s="35">
        <v>18.41</v>
      </c>
      <c r="I2" s="35">
        <v>18.82</v>
      </c>
    </row>
    <row r="3" spans="1:9" x14ac:dyDescent="0.25">
      <c r="A3" s="35" t="s">
        <v>155</v>
      </c>
      <c r="B3" s="35">
        <v>3</v>
      </c>
      <c r="C3" s="35">
        <v>30</v>
      </c>
      <c r="D3" s="35">
        <v>78.400000000000006</v>
      </c>
      <c r="E3" s="35">
        <v>82.8</v>
      </c>
      <c r="F3" s="35">
        <v>87.03</v>
      </c>
      <c r="G3" s="35">
        <v>26.56</v>
      </c>
      <c r="H3" s="35">
        <v>26.71</v>
      </c>
      <c r="I3" s="35">
        <v>26.86</v>
      </c>
    </row>
    <row r="4" spans="1:9" x14ac:dyDescent="0.25">
      <c r="A4" s="35" t="s">
        <v>155</v>
      </c>
      <c r="B4" s="35">
        <v>4</v>
      </c>
      <c r="C4" s="35">
        <v>40</v>
      </c>
      <c r="D4" s="35">
        <v>71.13</v>
      </c>
      <c r="E4" s="35">
        <v>74.5</v>
      </c>
      <c r="F4" s="35">
        <v>77.87</v>
      </c>
      <c r="G4" s="35">
        <v>23.82</v>
      </c>
      <c r="H4" s="35">
        <v>24.03</v>
      </c>
      <c r="I4" s="35">
        <v>24.24</v>
      </c>
    </row>
    <row r="5" spans="1:9" x14ac:dyDescent="0.25">
      <c r="A5" s="35" t="s">
        <v>156</v>
      </c>
      <c r="B5" s="35">
        <v>2</v>
      </c>
      <c r="C5" s="35">
        <v>30</v>
      </c>
      <c r="D5" s="35">
        <v>54.28</v>
      </c>
      <c r="E5" s="35">
        <v>60</v>
      </c>
      <c r="F5" s="35">
        <v>65.78</v>
      </c>
      <c r="G5" s="35">
        <v>15.74</v>
      </c>
      <c r="H5" s="35">
        <v>15.98</v>
      </c>
      <c r="I5" s="35">
        <v>16.22</v>
      </c>
    </row>
    <row r="6" spans="1:9" x14ac:dyDescent="0.25">
      <c r="A6" s="35" t="s">
        <v>156</v>
      </c>
      <c r="B6" s="35">
        <v>3</v>
      </c>
      <c r="C6" s="35">
        <v>40</v>
      </c>
      <c r="D6" s="35">
        <v>75.53</v>
      </c>
      <c r="E6" s="35">
        <v>79.099999999999994</v>
      </c>
      <c r="F6" s="35">
        <v>82.63</v>
      </c>
      <c r="G6" s="35">
        <v>24.35</v>
      </c>
      <c r="H6" s="35">
        <v>24.54</v>
      </c>
      <c r="I6" s="35">
        <v>24.73</v>
      </c>
    </row>
    <row r="7" spans="1:9" x14ac:dyDescent="0.25">
      <c r="A7" s="35" t="s">
        <v>156</v>
      </c>
      <c r="B7" s="35">
        <v>4</v>
      </c>
      <c r="C7" s="35">
        <v>20</v>
      </c>
      <c r="D7" s="35">
        <v>59.4</v>
      </c>
      <c r="E7" s="35">
        <v>63.96</v>
      </c>
      <c r="F7" s="35">
        <v>68.52</v>
      </c>
      <c r="G7" s="35">
        <v>21.44</v>
      </c>
      <c r="H7" s="35">
        <v>21.6</v>
      </c>
      <c r="I7" s="35">
        <v>21.76</v>
      </c>
    </row>
    <row r="8" spans="1:9" x14ac:dyDescent="0.25">
      <c r="A8" s="35" t="s">
        <v>157</v>
      </c>
      <c r="B8" s="35">
        <v>2</v>
      </c>
      <c r="C8" s="35">
        <v>40</v>
      </c>
      <c r="D8" s="35">
        <v>79.95</v>
      </c>
      <c r="E8" s="35">
        <v>84.5</v>
      </c>
      <c r="F8" s="35">
        <v>88.55</v>
      </c>
      <c r="G8" s="35">
        <v>25.77</v>
      </c>
      <c r="H8" s="35">
        <v>25.93</v>
      </c>
      <c r="I8" s="35">
        <v>26.09</v>
      </c>
    </row>
    <row r="9" spans="1:9" x14ac:dyDescent="0.25">
      <c r="A9" s="35" t="s">
        <v>157</v>
      </c>
      <c r="B9" s="35">
        <v>3</v>
      </c>
      <c r="C9" s="35">
        <v>20</v>
      </c>
      <c r="D9" s="35">
        <v>88.61</v>
      </c>
      <c r="E9" s="35">
        <v>91.86</v>
      </c>
      <c r="F9" s="35">
        <v>95.11</v>
      </c>
      <c r="G9" s="35">
        <v>27.38</v>
      </c>
      <c r="H9" s="35">
        <v>27.42</v>
      </c>
      <c r="I9" s="35">
        <v>27.46</v>
      </c>
    </row>
    <row r="10" spans="1:9" x14ac:dyDescent="0.25">
      <c r="A10" s="35" t="s">
        <v>157</v>
      </c>
      <c r="B10" s="35">
        <v>4</v>
      </c>
      <c r="C10" s="35">
        <v>30</v>
      </c>
      <c r="D10" s="35">
        <v>73.72</v>
      </c>
      <c r="E10" s="35">
        <v>76</v>
      </c>
      <c r="F10" s="35">
        <v>78.28</v>
      </c>
      <c r="G10" s="35">
        <v>22.77</v>
      </c>
      <c r="H10" s="35">
        <v>23.18</v>
      </c>
      <c r="I10" s="35">
        <v>23.59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L13" sqref="L13"/>
    </sheetView>
  </sheetViews>
  <sheetFormatPr defaultRowHeight="15" x14ac:dyDescent="0.25"/>
  <cols>
    <col min="9" max="9" width="12.85546875" bestFit="1" customWidth="1"/>
  </cols>
  <sheetData>
    <row r="1" spans="1:9" x14ac:dyDescent="0.2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158</v>
      </c>
      <c r="F1" s="35" t="s">
        <v>159</v>
      </c>
      <c r="G1" s="35" t="s">
        <v>108</v>
      </c>
      <c r="H1" s="35" t="s">
        <v>97</v>
      </c>
      <c r="I1" s="35" t="s">
        <v>160</v>
      </c>
    </row>
    <row r="2" spans="1:9" x14ac:dyDescent="0.25">
      <c r="A2" s="35">
        <v>1</v>
      </c>
      <c r="B2" s="35">
        <v>7</v>
      </c>
      <c r="C2" s="35">
        <v>1</v>
      </c>
      <c r="D2" s="35">
        <v>1</v>
      </c>
      <c r="E2" s="35">
        <v>80</v>
      </c>
      <c r="F2" s="35">
        <v>165</v>
      </c>
      <c r="G2" s="35">
        <v>76.5</v>
      </c>
      <c r="H2" s="35">
        <v>62</v>
      </c>
      <c r="I2" s="35">
        <v>2940</v>
      </c>
    </row>
    <row r="3" spans="1:9" x14ac:dyDescent="0.25">
      <c r="A3" s="35">
        <v>2</v>
      </c>
      <c r="B3" s="35">
        <v>10</v>
      </c>
      <c r="C3" s="35">
        <v>1</v>
      </c>
      <c r="D3" s="35">
        <v>1</v>
      </c>
      <c r="E3" s="35">
        <v>90</v>
      </c>
      <c r="F3" s="35">
        <v>165</v>
      </c>
      <c r="G3" s="35">
        <v>78</v>
      </c>
      <c r="H3" s="35">
        <v>66</v>
      </c>
      <c r="I3" s="35">
        <v>3680</v>
      </c>
    </row>
    <row r="4" spans="1:9" x14ac:dyDescent="0.25">
      <c r="A4" s="35">
        <v>3</v>
      </c>
      <c r="B4" s="35">
        <v>2</v>
      </c>
      <c r="C4" s="35">
        <v>1</v>
      </c>
      <c r="D4" s="35">
        <v>1</v>
      </c>
      <c r="E4" s="35">
        <v>80</v>
      </c>
      <c r="F4" s="35">
        <v>175</v>
      </c>
      <c r="G4" s="35">
        <v>77</v>
      </c>
      <c r="H4" s="35">
        <v>60</v>
      </c>
      <c r="I4" s="35">
        <v>3470</v>
      </c>
    </row>
    <row r="5" spans="1:9" x14ac:dyDescent="0.25">
      <c r="A5" s="35">
        <v>4</v>
      </c>
      <c r="B5" s="35">
        <v>3</v>
      </c>
      <c r="C5" s="35">
        <v>1</v>
      </c>
      <c r="D5" s="35">
        <v>1</v>
      </c>
      <c r="E5" s="35">
        <v>90</v>
      </c>
      <c r="F5" s="35">
        <v>175</v>
      </c>
      <c r="G5" s="35">
        <v>79.5</v>
      </c>
      <c r="H5" s="35">
        <v>59</v>
      </c>
      <c r="I5" s="35">
        <v>3890</v>
      </c>
    </row>
    <row r="6" spans="1:9" x14ac:dyDescent="0.25">
      <c r="A6" s="35">
        <v>5</v>
      </c>
      <c r="B6" s="35">
        <v>11</v>
      </c>
      <c r="C6" s="35">
        <v>-1</v>
      </c>
      <c r="D6" s="35">
        <v>1</v>
      </c>
      <c r="E6" s="35">
        <v>77.928932188134524</v>
      </c>
      <c r="F6" s="35">
        <v>170</v>
      </c>
      <c r="G6" s="35">
        <v>75.599999999999994</v>
      </c>
      <c r="H6" s="35">
        <v>71</v>
      </c>
      <c r="I6" s="35">
        <v>3020</v>
      </c>
    </row>
    <row r="7" spans="1:9" x14ac:dyDescent="0.25">
      <c r="A7" s="35">
        <v>6</v>
      </c>
      <c r="B7" s="35">
        <v>9</v>
      </c>
      <c r="C7" s="35">
        <v>-1</v>
      </c>
      <c r="D7" s="35">
        <v>1</v>
      </c>
      <c r="E7" s="35">
        <v>92.071067811865476</v>
      </c>
      <c r="F7" s="35">
        <v>170</v>
      </c>
      <c r="G7" s="35">
        <v>78.400000000000006</v>
      </c>
      <c r="H7" s="35">
        <v>68</v>
      </c>
      <c r="I7" s="35">
        <v>3360</v>
      </c>
    </row>
    <row r="8" spans="1:9" x14ac:dyDescent="0.25">
      <c r="A8" s="35">
        <v>7</v>
      </c>
      <c r="B8" s="35">
        <v>1</v>
      </c>
      <c r="C8" s="35">
        <v>-1</v>
      </c>
      <c r="D8" s="35">
        <v>1</v>
      </c>
      <c r="E8" s="35">
        <v>85</v>
      </c>
      <c r="F8" s="35">
        <v>162.92893218813452</v>
      </c>
      <c r="G8" s="35">
        <v>77</v>
      </c>
      <c r="H8" s="35">
        <v>57</v>
      </c>
      <c r="I8" s="35">
        <v>3150</v>
      </c>
    </row>
    <row r="9" spans="1:9" x14ac:dyDescent="0.25">
      <c r="A9" s="35">
        <v>8</v>
      </c>
      <c r="B9" s="35">
        <v>5</v>
      </c>
      <c r="C9" s="35">
        <v>-1</v>
      </c>
      <c r="D9" s="35">
        <v>1</v>
      </c>
      <c r="E9" s="35">
        <v>85</v>
      </c>
      <c r="F9" s="35">
        <v>177.07106781186548</v>
      </c>
      <c r="G9" s="35">
        <v>78.5</v>
      </c>
      <c r="H9" s="35">
        <v>58</v>
      </c>
      <c r="I9" s="35">
        <v>3630</v>
      </c>
    </row>
    <row r="10" spans="1:9" x14ac:dyDescent="0.25">
      <c r="A10" s="35">
        <v>9</v>
      </c>
      <c r="B10" s="35">
        <v>6</v>
      </c>
      <c r="C10" s="35">
        <v>0</v>
      </c>
      <c r="D10" s="35">
        <v>1</v>
      </c>
      <c r="E10" s="35">
        <v>85</v>
      </c>
      <c r="F10" s="35">
        <v>170</v>
      </c>
      <c r="G10" s="35">
        <v>79.900000000000006</v>
      </c>
      <c r="H10" s="35">
        <v>72</v>
      </c>
      <c r="I10" s="35">
        <v>3480</v>
      </c>
    </row>
    <row r="11" spans="1:9" x14ac:dyDescent="0.25">
      <c r="A11" s="35">
        <v>10</v>
      </c>
      <c r="B11" s="35">
        <v>8</v>
      </c>
      <c r="C11" s="35">
        <v>0</v>
      </c>
      <c r="D11" s="35">
        <v>1</v>
      </c>
      <c r="E11" s="35">
        <v>85</v>
      </c>
      <c r="F11" s="35">
        <v>170</v>
      </c>
      <c r="G11" s="35">
        <v>80.3</v>
      </c>
      <c r="H11" s="35">
        <v>69</v>
      </c>
      <c r="I11" s="35">
        <v>3200</v>
      </c>
    </row>
    <row r="12" spans="1:9" x14ac:dyDescent="0.25">
      <c r="A12" s="35">
        <v>11</v>
      </c>
      <c r="B12" s="35">
        <v>13</v>
      </c>
      <c r="C12" s="35">
        <v>0</v>
      </c>
      <c r="D12" s="35">
        <v>1</v>
      </c>
      <c r="E12" s="35">
        <v>85</v>
      </c>
      <c r="F12" s="35">
        <v>170</v>
      </c>
      <c r="G12" s="35">
        <v>80</v>
      </c>
      <c r="H12" s="35">
        <v>68</v>
      </c>
      <c r="I12" s="35">
        <v>3410</v>
      </c>
    </row>
    <row r="13" spans="1:9" x14ac:dyDescent="0.25">
      <c r="A13" s="35">
        <v>12</v>
      </c>
      <c r="B13" s="35">
        <v>12</v>
      </c>
      <c r="C13" s="35">
        <v>0</v>
      </c>
      <c r="D13" s="35">
        <v>1</v>
      </c>
      <c r="E13" s="35">
        <v>85</v>
      </c>
      <c r="F13" s="35">
        <v>170</v>
      </c>
      <c r="G13" s="35">
        <v>79.7</v>
      </c>
      <c r="H13" s="35">
        <v>70</v>
      </c>
      <c r="I13" s="35">
        <v>3290</v>
      </c>
    </row>
    <row r="14" spans="1:9" x14ac:dyDescent="0.25">
      <c r="A14" s="35">
        <v>13</v>
      </c>
      <c r="B14" s="35">
        <v>4</v>
      </c>
      <c r="C14" s="35">
        <v>0</v>
      </c>
      <c r="D14" s="35">
        <v>1</v>
      </c>
      <c r="E14" s="35">
        <v>85</v>
      </c>
      <c r="F14" s="35">
        <v>170</v>
      </c>
      <c r="G14" s="35">
        <v>79.8</v>
      </c>
      <c r="H14" s="35">
        <v>71</v>
      </c>
      <c r="I14" s="35">
        <v>3500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N21"/>
  <sheetViews>
    <sheetView topLeftCell="A7" workbookViewId="0">
      <selection activeCell="A27" sqref="A27"/>
    </sheetView>
  </sheetViews>
  <sheetFormatPr defaultRowHeight="15" x14ac:dyDescent="0.25"/>
  <cols>
    <col min="1" max="1" width="5.85546875" bestFit="1" customWidth="1"/>
  </cols>
  <sheetData>
    <row r="7" spans="1:40" x14ac:dyDescent="0.25">
      <c r="A7" s="1" t="s">
        <v>7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I7" t="s">
        <v>6</v>
      </c>
      <c r="J7" t="s">
        <v>21</v>
      </c>
      <c r="K7" t="s">
        <v>22</v>
      </c>
      <c r="L7" t="s">
        <v>23</v>
      </c>
      <c r="M7" t="s">
        <v>24</v>
      </c>
      <c r="N7" t="s">
        <v>25</v>
      </c>
      <c r="AG7" t="s">
        <v>161</v>
      </c>
      <c r="AH7" t="s">
        <v>162</v>
      </c>
    </row>
    <row r="8" spans="1:40" x14ac:dyDescent="0.25">
      <c r="A8" s="1" t="s">
        <v>8</v>
      </c>
      <c r="B8" s="1">
        <v>82.5</v>
      </c>
      <c r="C8" s="1">
        <v>72.66</v>
      </c>
      <c r="D8" s="1">
        <v>92.46</v>
      </c>
      <c r="E8" s="1">
        <v>99.07</v>
      </c>
      <c r="F8" s="1">
        <v>100.02</v>
      </c>
      <c r="G8" s="1">
        <v>100</v>
      </c>
      <c r="I8">
        <v>1.23</v>
      </c>
      <c r="J8">
        <v>3.17</v>
      </c>
      <c r="K8">
        <v>2.82</v>
      </c>
      <c r="L8">
        <v>1.22</v>
      </c>
      <c r="M8">
        <v>0.12</v>
      </c>
      <c r="N8">
        <v>0.08</v>
      </c>
      <c r="AE8">
        <v>12</v>
      </c>
      <c r="AF8">
        <v>1</v>
      </c>
      <c r="AG8">
        <v>55</v>
      </c>
      <c r="AH8">
        <v>1</v>
      </c>
      <c r="AI8">
        <v>88.75</v>
      </c>
      <c r="AJ8">
        <v>52.98</v>
      </c>
      <c r="AK8">
        <v>78.099999999999994</v>
      </c>
      <c r="AL8">
        <v>85.48</v>
      </c>
      <c r="AM8">
        <v>100</v>
      </c>
      <c r="AN8">
        <v>100</v>
      </c>
    </row>
    <row r="9" spans="1:40" x14ac:dyDescent="0.25">
      <c r="A9" s="1" t="s">
        <v>9</v>
      </c>
      <c r="B9" s="1">
        <v>90.45</v>
      </c>
      <c r="C9" s="1">
        <v>23.86</v>
      </c>
      <c r="D9" s="1">
        <v>45.8</v>
      </c>
      <c r="E9" s="1">
        <v>56.8</v>
      </c>
      <c r="F9" s="1">
        <v>72.84</v>
      </c>
      <c r="G9" s="1">
        <v>94.66</v>
      </c>
      <c r="I9">
        <v>0.92</v>
      </c>
      <c r="J9">
        <v>1.52</v>
      </c>
      <c r="K9">
        <v>2.48</v>
      </c>
      <c r="L9">
        <v>2.33</v>
      </c>
      <c r="M9">
        <v>3.62</v>
      </c>
      <c r="N9">
        <v>2.23</v>
      </c>
      <c r="AE9">
        <v>9</v>
      </c>
      <c r="AF9">
        <v>2</v>
      </c>
      <c r="AG9">
        <v>55</v>
      </c>
      <c r="AH9">
        <v>1</v>
      </c>
      <c r="AI9">
        <v>91.55</v>
      </c>
      <c r="AJ9">
        <v>54.12</v>
      </c>
      <c r="AK9">
        <v>80.14</v>
      </c>
      <c r="AL9">
        <v>96.41</v>
      </c>
      <c r="AM9">
        <v>100</v>
      </c>
      <c r="AN9">
        <v>100</v>
      </c>
    </row>
    <row r="10" spans="1:40" x14ac:dyDescent="0.25">
      <c r="A10" s="1" t="s">
        <v>10</v>
      </c>
      <c r="B10" s="1">
        <v>96.23</v>
      </c>
      <c r="C10" s="1">
        <v>89.12</v>
      </c>
      <c r="D10" s="1">
        <v>99.6</v>
      </c>
      <c r="E10" s="1">
        <v>100</v>
      </c>
      <c r="F10" s="1">
        <v>100</v>
      </c>
      <c r="G10" s="1">
        <v>100</v>
      </c>
      <c r="I10">
        <v>0.89</v>
      </c>
      <c r="J10">
        <v>2.2400000000000002</v>
      </c>
      <c r="K10">
        <v>1.26</v>
      </c>
      <c r="L10">
        <v>0.22</v>
      </c>
      <c r="M10">
        <v>0.22</v>
      </c>
      <c r="N10">
        <v>0.22</v>
      </c>
      <c r="AE10">
        <v>13</v>
      </c>
      <c r="AF10">
        <v>3</v>
      </c>
      <c r="AG10">
        <v>55</v>
      </c>
      <c r="AH10">
        <v>1</v>
      </c>
      <c r="AI10">
        <v>90.12</v>
      </c>
      <c r="AJ10">
        <v>48.64</v>
      </c>
      <c r="AK10">
        <v>74.069999999999993</v>
      </c>
      <c r="AL10">
        <v>87.88</v>
      </c>
      <c r="AM10">
        <v>100</v>
      </c>
      <c r="AN10">
        <v>100</v>
      </c>
    </row>
    <row r="11" spans="1:40" x14ac:dyDescent="0.25">
      <c r="A11" s="1" t="s">
        <v>11</v>
      </c>
      <c r="B11" s="1">
        <v>94.9</v>
      </c>
      <c r="C11" s="1">
        <v>24.32</v>
      </c>
      <c r="D11" s="1">
        <v>44.82</v>
      </c>
      <c r="E11" s="1">
        <v>55.98</v>
      </c>
      <c r="F11" s="1">
        <v>75.61</v>
      </c>
      <c r="G11" s="1">
        <v>95.96</v>
      </c>
      <c r="I11">
        <v>1.42</v>
      </c>
      <c r="J11">
        <v>1.36</v>
      </c>
      <c r="K11">
        <v>2.95</v>
      </c>
      <c r="L11">
        <v>1.86</v>
      </c>
      <c r="M11">
        <v>1.46</v>
      </c>
      <c r="N11">
        <v>2.16</v>
      </c>
      <c r="AE11">
        <v>2</v>
      </c>
      <c r="AF11">
        <v>4</v>
      </c>
      <c r="AG11">
        <v>70</v>
      </c>
      <c r="AH11">
        <v>0.5</v>
      </c>
      <c r="AI11">
        <v>90.45</v>
      </c>
      <c r="AJ11">
        <v>23.86</v>
      </c>
      <c r="AK11">
        <v>45.8</v>
      </c>
      <c r="AL11">
        <v>56.8</v>
      </c>
      <c r="AM11">
        <v>72.84</v>
      </c>
      <c r="AN11">
        <v>94.66</v>
      </c>
    </row>
    <row r="12" spans="1:40" x14ac:dyDescent="0.25">
      <c r="A12" s="1" t="s">
        <v>12</v>
      </c>
      <c r="B12" s="1">
        <v>86.55</v>
      </c>
      <c r="C12" s="1">
        <v>86.76</v>
      </c>
      <c r="D12" s="1">
        <v>98.07</v>
      </c>
      <c r="E12" s="1">
        <v>100.06</v>
      </c>
      <c r="F12" s="1">
        <v>100.02</v>
      </c>
      <c r="G12" s="1">
        <v>100.02</v>
      </c>
      <c r="I12">
        <v>0.93</v>
      </c>
      <c r="J12">
        <v>2.3199999999999998</v>
      </c>
      <c r="K12">
        <v>1.84</v>
      </c>
      <c r="L12">
        <v>0.45</v>
      </c>
      <c r="M12">
        <v>0.23</v>
      </c>
      <c r="N12">
        <v>0.15</v>
      </c>
      <c r="AE12">
        <v>5</v>
      </c>
      <c r="AF12">
        <v>5</v>
      </c>
      <c r="AG12">
        <v>33.786796564404</v>
      </c>
      <c r="AH12">
        <v>1</v>
      </c>
      <c r="AI12">
        <v>86.55</v>
      </c>
      <c r="AJ12">
        <v>86.76</v>
      </c>
      <c r="AK12">
        <v>98.07</v>
      </c>
      <c r="AL12">
        <v>100.06</v>
      </c>
      <c r="AM12">
        <v>100.02</v>
      </c>
      <c r="AN12">
        <v>100.02</v>
      </c>
    </row>
    <row r="13" spans="1:40" x14ac:dyDescent="0.25">
      <c r="A13" s="1" t="s">
        <v>13</v>
      </c>
      <c r="B13" s="1">
        <v>96.7</v>
      </c>
      <c r="C13" s="1">
        <v>20.92</v>
      </c>
      <c r="D13" s="1">
        <v>43.6</v>
      </c>
      <c r="E13" s="1">
        <v>56.38</v>
      </c>
      <c r="F13" s="1">
        <v>74.42</v>
      </c>
      <c r="G13" s="1">
        <v>74.42</v>
      </c>
      <c r="I13">
        <v>1.53</v>
      </c>
      <c r="J13">
        <v>1.78</v>
      </c>
      <c r="K13">
        <v>2.04</v>
      </c>
      <c r="L13">
        <v>2.21</v>
      </c>
      <c r="M13">
        <v>3.25</v>
      </c>
      <c r="N13">
        <v>3.15</v>
      </c>
      <c r="AE13">
        <v>10</v>
      </c>
      <c r="AF13">
        <v>6</v>
      </c>
      <c r="AG13">
        <v>55</v>
      </c>
      <c r="AH13">
        <v>1</v>
      </c>
      <c r="AI13">
        <v>90.95</v>
      </c>
      <c r="AJ13">
        <v>53.65</v>
      </c>
      <c r="AK13">
        <v>79.150000000000006</v>
      </c>
      <c r="AL13">
        <v>93.58</v>
      </c>
      <c r="AM13">
        <v>100</v>
      </c>
      <c r="AN13">
        <v>100</v>
      </c>
    </row>
    <row r="14" spans="1:40" x14ac:dyDescent="0.25">
      <c r="A14" s="1" t="s">
        <v>14</v>
      </c>
      <c r="B14" s="1">
        <v>86.75</v>
      </c>
      <c r="C14" s="1">
        <v>55.62</v>
      </c>
      <c r="D14" s="1">
        <v>89.2</v>
      </c>
      <c r="E14" s="1">
        <v>100.02</v>
      </c>
      <c r="F14" s="1">
        <v>100.02</v>
      </c>
      <c r="G14" s="1">
        <v>100.02</v>
      </c>
      <c r="I14">
        <v>0.85</v>
      </c>
      <c r="J14">
        <v>2.16</v>
      </c>
      <c r="K14">
        <v>2.84</v>
      </c>
      <c r="L14">
        <v>0.23</v>
      </c>
      <c r="M14">
        <v>0.23</v>
      </c>
      <c r="N14">
        <v>0.23</v>
      </c>
      <c r="AE14">
        <v>8</v>
      </c>
      <c r="AF14">
        <v>7</v>
      </c>
      <c r="AG14">
        <v>55</v>
      </c>
      <c r="AH14">
        <v>1.7071067811864999</v>
      </c>
      <c r="AI14">
        <v>95.42</v>
      </c>
      <c r="AJ14">
        <v>64.709999999999994</v>
      </c>
      <c r="AK14">
        <v>90.76</v>
      </c>
      <c r="AL14">
        <v>98.59</v>
      </c>
      <c r="AM14">
        <v>100</v>
      </c>
      <c r="AN14">
        <v>100</v>
      </c>
    </row>
    <row r="15" spans="1:40" x14ac:dyDescent="0.25">
      <c r="A15" s="1" t="s">
        <v>15</v>
      </c>
      <c r="B15" s="1">
        <v>95.42</v>
      </c>
      <c r="C15" s="1">
        <v>64.709999999999994</v>
      </c>
      <c r="D15" s="1">
        <v>90.76</v>
      </c>
      <c r="E15" s="1">
        <v>98.59</v>
      </c>
      <c r="F15" s="1">
        <v>100</v>
      </c>
      <c r="G15" s="1">
        <v>100</v>
      </c>
      <c r="I15">
        <v>1.34</v>
      </c>
      <c r="J15">
        <v>3.17</v>
      </c>
      <c r="K15">
        <v>2.09</v>
      </c>
      <c r="L15">
        <v>1.67</v>
      </c>
      <c r="M15">
        <v>0.75</v>
      </c>
      <c r="N15">
        <v>0.75</v>
      </c>
      <c r="AE15">
        <v>11</v>
      </c>
      <c r="AF15">
        <v>8</v>
      </c>
      <c r="AG15">
        <v>55</v>
      </c>
      <c r="AH15">
        <v>1</v>
      </c>
      <c r="AI15">
        <v>90.2</v>
      </c>
      <c r="AJ15">
        <v>54.76</v>
      </c>
      <c r="AK15">
        <v>79.13</v>
      </c>
      <c r="AL15">
        <v>92.98</v>
      </c>
      <c r="AM15">
        <v>100</v>
      </c>
      <c r="AN15">
        <v>100</v>
      </c>
    </row>
    <row r="16" spans="1:40" x14ac:dyDescent="0.25">
      <c r="A16" s="1" t="s">
        <v>16</v>
      </c>
      <c r="B16" s="1">
        <v>91.55</v>
      </c>
      <c r="C16" s="1">
        <v>54.12</v>
      </c>
      <c r="D16" s="1">
        <v>80.14</v>
      </c>
      <c r="E16" s="1">
        <v>96.41</v>
      </c>
      <c r="F16" s="1">
        <v>100</v>
      </c>
      <c r="G16" s="1">
        <v>100</v>
      </c>
      <c r="I16">
        <v>1.32</v>
      </c>
      <c r="J16">
        <v>1.85</v>
      </c>
      <c r="K16">
        <v>1.87</v>
      </c>
      <c r="L16">
        <v>2.34</v>
      </c>
      <c r="M16">
        <v>0.86</v>
      </c>
      <c r="N16">
        <v>0.86</v>
      </c>
      <c r="AE16">
        <v>6</v>
      </c>
      <c r="AF16">
        <v>9</v>
      </c>
      <c r="AG16">
        <v>76.213203435596</v>
      </c>
      <c r="AH16">
        <v>1</v>
      </c>
      <c r="AI16">
        <v>96.7</v>
      </c>
      <c r="AJ16">
        <v>20.92</v>
      </c>
      <c r="AK16">
        <v>43.6</v>
      </c>
      <c r="AL16">
        <v>56.38</v>
      </c>
      <c r="AM16">
        <v>74.42</v>
      </c>
      <c r="AN16">
        <v>74.42</v>
      </c>
    </row>
    <row r="17" spans="1:40" x14ac:dyDescent="0.25">
      <c r="A17" s="1" t="s">
        <v>17</v>
      </c>
      <c r="B17" s="1">
        <v>90.95</v>
      </c>
      <c r="C17" s="1">
        <v>53.65</v>
      </c>
      <c r="D17" s="1">
        <v>79.150000000000006</v>
      </c>
      <c r="E17" s="1">
        <v>93.58</v>
      </c>
      <c r="F17" s="1">
        <v>100</v>
      </c>
      <c r="G17" s="1">
        <v>100</v>
      </c>
      <c r="I17">
        <v>1.05</v>
      </c>
      <c r="J17">
        <v>1.82</v>
      </c>
      <c r="K17">
        <v>2.93</v>
      </c>
      <c r="L17">
        <v>2.85</v>
      </c>
      <c r="M17">
        <v>0.76</v>
      </c>
      <c r="N17">
        <v>0.76</v>
      </c>
      <c r="AE17">
        <v>3</v>
      </c>
      <c r="AF17">
        <v>10</v>
      </c>
      <c r="AG17">
        <v>40</v>
      </c>
      <c r="AH17">
        <v>1.5</v>
      </c>
      <c r="AI17">
        <v>96.23</v>
      </c>
      <c r="AJ17">
        <v>89.12</v>
      </c>
      <c r="AK17">
        <v>99.6</v>
      </c>
      <c r="AL17">
        <v>100</v>
      </c>
      <c r="AM17">
        <v>100</v>
      </c>
      <c r="AN17">
        <v>100</v>
      </c>
    </row>
    <row r="18" spans="1:40" x14ac:dyDescent="0.25">
      <c r="A18" s="1" t="s">
        <v>18</v>
      </c>
      <c r="B18" s="1">
        <v>90.2</v>
      </c>
      <c r="C18" s="1">
        <v>54.76</v>
      </c>
      <c r="D18" s="1">
        <v>79.13</v>
      </c>
      <c r="E18" s="1">
        <v>92.98</v>
      </c>
      <c r="F18" s="1">
        <v>100</v>
      </c>
      <c r="G18" s="1">
        <v>100</v>
      </c>
      <c r="I18">
        <v>0.78</v>
      </c>
      <c r="J18">
        <v>2.36</v>
      </c>
      <c r="K18">
        <v>2.93</v>
      </c>
      <c r="L18">
        <v>1.1200000000000001</v>
      </c>
      <c r="M18">
        <v>0.86</v>
      </c>
      <c r="N18">
        <v>0.86</v>
      </c>
      <c r="AE18">
        <v>1</v>
      </c>
      <c r="AF18">
        <v>11</v>
      </c>
      <c r="AG18">
        <v>40</v>
      </c>
      <c r="AH18">
        <v>0.5</v>
      </c>
      <c r="AI18">
        <v>82.5</v>
      </c>
      <c r="AJ18">
        <v>72.66</v>
      </c>
      <c r="AK18">
        <v>92.46</v>
      </c>
      <c r="AL18">
        <v>99.07</v>
      </c>
      <c r="AM18">
        <v>100.02</v>
      </c>
      <c r="AN18">
        <v>100</v>
      </c>
    </row>
    <row r="19" spans="1:40" x14ac:dyDescent="0.25">
      <c r="A19" s="1" t="s">
        <v>19</v>
      </c>
      <c r="B19" s="1">
        <v>88.75</v>
      </c>
      <c r="C19" s="1">
        <v>52.98</v>
      </c>
      <c r="D19" s="1">
        <v>78.099999999999994</v>
      </c>
      <c r="E19" s="1">
        <v>85.48</v>
      </c>
      <c r="F19" s="1">
        <v>100</v>
      </c>
      <c r="G19" s="1">
        <v>100</v>
      </c>
      <c r="I19">
        <v>0.82</v>
      </c>
      <c r="J19">
        <v>2.75</v>
      </c>
      <c r="K19">
        <v>2.2799999999999998</v>
      </c>
      <c r="L19">
        <v>3.45</v>
      </c>
      <c r="M19">
        <v>0.65</v>
      </c>
      <c r="N19">
        <v>0.65</v>
      </c>
      <c r="AE19">
        <v>4</v>
      </c>
      <c r="AF19">
        <v>12</v>
      </c>
      <c r="AG19">
        <v>70</v>
      </c>
      <c r="AH19">
        <v>1.5</v>
      </c>
      <c r="AI19">
        <v>94.9</v>
      </c>
      <c r="AJ19">
        <v>24.32</v>
      </c>
      <c r="AK19">
        <v>44.82</v>
      </c>
      <c r="AL19">
        <v>55.98</v>
      </c>
      <c r="AM19">
        <v>75.61</v>
      </c>
      <c r="AN19">
        <v>95.96</v>
      </c>
    </row>
    <row r="20" spans="1:40" x14ac:dyDescent="0.25">
      <c r="A20" s="1" t="s">
        <v>20</v>
      </c>
      <c r="B20" s="1">
        <v>90.12</v>
      </c>
      <c r="C20" s="1">
        <v>48.64</v>
      </c>
      <c r="D20" s="1">
        <v>74.069999999999993</v>
      </c>
      <c r="E20" s="1">
        <v>87.88</v>
      </c>
      <c r="F20" s="1">
        <v>100</v>
      </c>
      <c r="G20" s="1">
        <v>100</v>
      </c>
      <c r="I20">
        <v>1.52</v>
      </c>
      <c r="J20">
        <v>2.16</v>
      </c>
      <c r="K20">
        <v>2.69</v>
      </c>
      <c r="L20">
        <v>2.4900000000000002</v>
      </c>
      <c r="M20">
        <v>0.84</v>
      </c>
      <c r="N20">
        <v>0.84</v>
      </c>
      <c r="AE20">
        <v>7</v>
      </c>
      <c r="AF20">
        <v>13</v>
      </c>
      <c r="AG20">
        <v>55</v>
      </c>
      <c r="AH20">
        <v>0.29289321881344998</v>
      </c>
      <c r="AI20">
        <v>86.75</v>
      </c>
      <c r="AJ20">
        <v>55.62</v>
      </c>
      <c r="AK20">
        <v>89.2</v>
      </c>
      <c r="AL20">
        <v>100.02</v>
      </c>
      <c r="AM20">
        <v>100.02</v>
      </c>
      <c r="AN20">
        <v>100.02</v>
      </c>
    </row>
    <row r="21" spans="1:40" x14ac:dyDescent="0.25">
      <c r="AG21">
        <f>STDEV(AG8:AG20)</f>
        <v>12.247448713915766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23" sqref="G23"/>
    </sheetView>
  </sheetViews>
  <sheetFormatPr defaultRowHeight="15" x14ac:dyDescent="0.25"/>
  <cols>
    <col min="3" max="3" width="11.5703125" customWidth="1"/>
    <col min="4" max="4" width="10.28515625" customWidth="1"/>
    <col min="6" max="6" width="10.85546875" customWidth="1"/>
    <col min="7" max="7" width="11.5703125" customWidth="1"/>
  </cols>
  <sheetData>
    <row r="1" spans="1:7" x14ac:dyDescent="0.25">
      <c r="A1" s="1"/>
      <c r="B1" s="1"/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</row>
    <row r="2" spans="1:7" ht="31.5" customHeight="1" x14ac:dyDescent="0.25">
      <c r="A2" s="1" t="s">
        <v>31</v>
      </c>
      <c r="B2" s="1" t="s">
        <v>32</v>
      </c>
      <c r="C2" s="2" t="s">
        <v>33</v>
      </c>
      <c r="D2" s="2" t="s">
        <v>34</v>
      </c>
      <c r="E2" s="2" t="s">
        <v>35</v>
      </c>
      <c r="F2" s="2" t="s">
        <v>36</v>
      </c>
      <c r="G2" s="2" t="s">
        <v>37</v>
      </c>
    </row>
    <row r="3" spans="1:7" x14ac:dyDescent="0.25">
      <c r="A3" s="1"/>
      <c r="B3" s="1"/>
      <c r="C3" s="1" t="s">
        <v>38</v>
      </c>
      <c r="D3" s="1" t="s">
        <v>39</v>
      </c>
      <c r="E3" s="1" t="s">
        <v>40</v>
      </c>
      <c r="F3" s="1" t="s">
        <v>41</v>
      </c>
      <c r="G3" s="1" t="s">
        <v>41</v>
      </c>
    </row>
    <row r="4" spans="1:7" x14ac:dyDescent="0.25">
      <c r="A4" s="1">
        <v>1</v>
      </c>
      <c r="B4" s="1">
        <v>3</v>
      </c>
      <c r="C4" s="1">
        <v>15</v>
      </c>
      <c r="D4" s="1">
        <v>800</v>
      </c>
      <c r="E4" s="1">
        <v>348.6</v>
      </c>
      <c r="F4" s="1">
        <v>28.75</v>
      </c>
      <c r="G4" s="1">
        <v>95.33</v>
      </c>
    </row>
    <row r="5" spans="1:7" x14ac:dyDescent="0.25">
      <c r="A5" s="1">
        <v>4</v>
      </c>
      <c r="B5" s="1">
        <v>2</v>
      </c>
      <c r="C5" s="1">
        <v>15</v>
      </c>
      <c r="D5" s="1">
        <v>1000</v>
      </c>
      <c r="E5" s="1">
        <v>480.9</v>
      </c>
      <c r="F5" s="1">
        <v>26.33</v>
      </c>
      <c r="G5" s="1">
        <v>93.66</v>
      </c>
    </row>
    <row r="6" spans="1:7" x14ac:dyDescent="0.25">
      <c r="A6" s="1">
        <v>7</v>
      </c>
      <c r="B6" s="1">
        <v>7</v>
      </c>
      <c r="C6" s="1">
        <v>15</v>
      </c>
      <c r="D6" s="1">
        <v>1200</v>
      </c>
      <c r="E6" s="1">
        <v>390.2</v>
      </c>
      <c r="F6" s="1">
        <v>27.75</v>
      </c>
      <c r="G6" s="1">
        <v>96.85</v>
      </c>
    </row>
    <row r="7" spans="1:7" x14ac:dyDescent="0.25">
      <c r="A7" s="1">
        <v>2</v>
      </c>
      <c r="B7" s="1">
        <v>6</v>
      </c>
      <c r="C7" s="1">
        <v>25</v>
      </c>
      <c r="D7" s="1">
        <v>800</v>
      </c>
      <c r="E7" s="1">
        <v>358</v>
      </c>
      <c r="F7" s="1">
        <v>32.96</v>
      </c>
      <c r="G7" s="1">
        <v>97.52</v>
      </c>
    </row>
    <row r="8" spans="1:7" x14ac:dyDescent="0.25">
      <c r="A8" s="1">
        <v>5</v>
      </c>
      <c r="B8" s="1">
        <v>5</v>
      </c>
      <c r="C8" s="1">
        <v>25</v>
      </c>
      <c r="D8" s="1">
        <v>1000</v>
      </c>
      <c r="E8" s="1">
        <v>566</v>
      </c>
      <c r="F8" s="1">
        <v>30.35</v>
      </c>
      <c r="G8" s="1">
        <v>92.2</v>
      </c>
    </row>
    <row r="9" spans="1:7" x14ac:dyDescent="0.25">
      <c r="A9" s="1">
        <v>8</v>
      </c>
      <c r="B9" s="1">
        <v>9</v>
      </c>
      <c r="C9" s="1">
        <v>25</v>
      </c>
      <c r="D9" s="1">
        <v>1200</v>
      </c>
      <c r="E9" s="1">
        <v>495.4</v>
      </c>
      <c r="F9" s="1">
        <v>31.71</v>
      </c>
      <c r="G9" s="1">
        <v>94.25</v>
      </c>
    </row>
    <row r="10" spans="1:7" x14ac:dyDescent="0.25">
      <c r="A10" s="1">
        <v>3</v>
      </c>
      <c r="B10" s="1">
        <v>8</v>
      </c>
      <c r="C10" s="1">
        <v>35</v>
      </c>
      <c r="D10" s="1">
        <v>800</v>
      </c>
      <c r="E10" s="1">
        <v>472.6</v>
      </c>
      <c r="F10" s="1">
        <v>28.52</v>
      </c>
      <c r="G10" s="1">
        <v>93.88</v>
      </c>
    </row>
    <row r="11" spans="1:7" x14ac:dyDescent="0.25">
      <c r="A11" s="1">
        <v>6</v>
      </c>
      <c r="B11" s="1">
        <v>4</v>
      </c>
      <c r="C11" s="1">
        <v>35</v>
      </c>
      <c r="D11" s="1">
        <v>1000</v>
      </c>
      <c r="E11" s="1">
        <v>669.2</v>
      </c>
      <c r="F11" s="1">
        <v>25.33</v>
      </c>
      <c r="G11" s="1">
        <v>90.38</v>
      </c>
    </row>
    <row r="12" spans="1:7" x14ac:dyDescent="0.25">
      <c r="A12" s="1">
        <v>9</v>
      </c>
      <c r="B12" s="1">
        <v>1</v>
      </c>
      <c r="C12" s="1">
        <v>35</v>
      </c>
      <c r="D12" s="1">
        <v>1200</v>
      </c>
      <c r="E12" s="1">
        <v>584.5</v>
      </c>
      <c r="F12" s="1">
        <v>26.88</v>
      </c>
      <c r="G12" s="1">
        <v>92.59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7" workbookViewId="0">
      <selection activeCell="A29" sqref="A29"/>
    </sheetView>
  </sheetViews>
  <sheetFormatPr defaultRowHeight="15" x14ac:dyDescent="0.25"/>
  <cols>
    <col min="1" max="1" width="7.140625" customWidth="1"/>
    <col min="2" max="2" width="9.5703125" bestFit="1" customWidth="1"/>
    <col min="3" max="3" width="11.5703125" bestFit="1" customWidth="1"/>
    <col min="5" max="5" width="13.85546875" bestFit="1" customWidth="1"/>
  </cols>
  <sheetData>
    <row r="1" spans="1:7" x14ac:dyDescent="0.25">
      <c r="A1" t="s">
        <v>42</v>
      </c>
    </row>
    <row r="2" spans="1:7" x14ac:dyDescent="0.25">
      <c r="A2" t="s">
        <v>43</v>
      </c>
    </row>
    <row r="4" spans="1:7" x14ac:dyDescent="0.25">
      <c r="A4" t="s">
        <v>44</v>
      </c>
    </row>
    <row r="6" spans="1:7" x14ac:dyDescent="0.25">
      <c r="A6" t="s">
        <v>45</v>
      </c>
    </row>
    <row r="7" spans="1:7" x14ac:dyDescent="0.25">
      <c r="A7" t="s">
        <v>46</v>
      </c>
    </row>
    <row r="8" spans="1:7" x14ac:dyDescent="0.25">
      <c r="A8" t="s">
        <v>47</v>
      </c>
    </row>
    <row r="10" spans="1:7" x14ac:dyDescent="0.25">
      <c r="A10" s="1" t="s">
        <v>32</v>
      </c>
      <c r="B10" s="1" t="s">
        <v>48</v>
      </c>
      <c r="C10" s="1" t="s">
        <v>49</v>
      </c>
      <c r="D10" s="1" t="s">
        <v>46</v>
      </c>
      <c r="E10" s="1" t="s">
        <v>50</v>
      </c>
      <c r="F10" s="1" t="s">
        <v>51</v>
      </c>
    </row>
    <row r="11" spans="1:7" x14ac:dyDescent="0.25">
      <c r="A11" s="1">
        <v>1</v>
      </c>
      <c r="B11" s="1">
        <v>65</v>
      </c>
      <c r="C11" s="1">
        <v>20</v>
      </c>
      <c r="D11" s="1">
        <v>15</v>
      </c>
      <c r="E11" s="1">
        <v>301098</v>
      </c>
      <c r="F11" s="1">
        <v>6.2110000000000003</v>
      </c>
      <c r="G11">
        <f>B11+C11+D11</f>
        <v>100</v>
      </c>
    </row>
    <row r="12" spans="1:7" x14ac:dyDescent="0.25">
      <c r="A12" s="1">
        <v>2</v>
      </c>
      <c r="B12" s="1">
        <v>70</v>
      </c>
      <c r="C12" s="1">
        <v>20</v>
      </c>
      <c r="D12" s="1">
        <v>10</v>
      </c>
      <c r="E12" s="1">
        <v>415045</v>
      </c>
      <c r="F12" s="1">
        <v>6.1630000000000003</v>
      </c>
      <c r="G12">
        <f t="shared" ref="G12:G29" si="0">B12+C12+D12</f>
        <v>100</v>
      </c>
    </row>
    <row r="13" spans="1:7" x14ac:dyDescent="0.25">
      <c r="A13" s="1">
        <v>3</v>
      </c>
      <c r="B13" s="1">
        <v>65</v>
      </c>
      <c r="C13" s="1">
        <v>20</v>
      </c>
      <c r="D13" s="1">
        <v>15</v>
      </c>
      <c r="E13" s="1">
        <v>310236</v>
      </c>
      <c r="F13" s="1">
        <v>6.1769999999999996</v>
      </c>
      <c r="G13">
        <f t="shared" si="0"/>
        <v>100</v>
      </c>
    </row>
    <row r="14" spans="1:7" x14ac:dyDescent="0.25">
      <c r="A14" s="1">
        <v>4</v>
      </c>
      <c r="B14" s="1">
        <v>68.33</v>
      </c>
      <c r="C14" s="1">
        <v>13.33</v>
      </c>
      <c r="D14" s="1">
        <v>18.34</v>
      </c>
      <c r="E14" s="1">
        <v>325622</v>
      </c>
      <c r="F14" s="1">
        <v>6.1929999999999996</v>
      </c>
      <c r="G14">
        <f t="shared" si="0"/>
        <v>100</v>
      </c>
    </row>
    <row r="15" spans="1:7" x14ac:dyDescent="0.25">
      <c r="A15" s="1">
        <v>5</v>
      </c>
      <c r="B15" s="1">
        <v>70</v>
      </c>
      <c r="C15" s="1">
        <v>10</v>
      </c>
      <c r="D15" s="1">
        <v>20</v>
      </c>
      <c r="E15" s="1">
        <v>398503</v>
      </c>
      <c r="F15" s="1">
        <v>6.1710000000000003</v>
      </c>
      <c r="G15">
        <f t="shared" si="0"/>
        <v>100</v>
      </c>
    </row>
    <row r="16" spans="1:7" x14ac:dyDescent="0.25">
      <c r="A16" s="1">
        <v>6</v>
      </c>
      <c r="B16" s="1">
        <v>63.33</v>
      </c>
      <c r="C16" s="1">
        <v>18.329999999999998</v>
      </c>
      <c r="D16" s="1">
        <v>18.34</v>
      </c>
      <c r="E16" s="1">
        <v>301275</v>
      </c>
      <c r="F16" s="1">
        <v>6.173</v>
      </c>
      <c r="G16">
        <f t="shared" si="0"/>
        <v>100</v>
      </c>
    </row>
    <row r="17" spans="1:7" x14ac:dyDescent="0.25">
      <c r="A17" s="1">
        <v>7</v>
      </c>
      <c r="B17" s="1">
        <v>66.67</v>
      </c>
      <c r="C17" s="1">
        <v>16.670000000000002</v>
      </c>
      <c r="D17" s="1">
        <v>16.66</v>
      </c>
      <c r="E17" s="1">
        <v>336576</v>
      </c>
      <c r="F17" s="1">
        <v>6.1760000000000002</v>
      </c>
      <c r="G17">
        <f t="shared" si="0"/>
        <v>100</v>
      </c>
    </row>
    <row r="18" spans="1:7" x14ac:dyDescent="0.25">
      <c r="A18" s="1">
        <v>8</v>
      </c>
      <c r="B18" s="1">
        <v>70</v>
      </c>
      <c r="C18" s="1">
        <v>15</v>
      </c>
      <c r="D18" s="1">
        <v>15</v>
      </c>
      <c r="E18" s="1">
        <v>410236</v>
      </c>
      <c r="F18" s="1">
        <v>6.1660000000000004</v>
      </c>
      <c r="G18">
        <f t="shared" si="0"/>
        <v>100</v>
      </c>
    </row>
    <row r="19" spans="1:7" x14ac:dyDescent="0.25">
      <c r="A19" s="1">
        <v>9</v>
      </c>
      <c r="B19" s="1">
        <v>60</v>
      </c>
      <c r="C19" s="1">
        <v>20</v>
      </c>
      <c r="D19" s="1">
        <v>20</v>
      </c>
      <c r="E19" s="1">
        <v>309928</v>
      </c>
      <c r="F19" s="1">
        <v>6.1710000000000003</v>
      </c>
      <c r="G19">
        <f t="shared" si="0"/>
        <v>100</v>
      </c>
    </row>
    <row r="20" spans="1:7" x14ac:dyDescent="0.25">
      <c r="A20" s="1">
        <v>10</v>
      </c>
      <c r="B20" s="1">
        <v>70</v>
      </c>
      <c r="C20" s="1">
        <v>20</v>
      </c>
      <c r="D20" s="1">
        <v>10</v>
      </c>
      <c r="E20" s="1">
        <v>398850</v>
      </c>
      <c r="F20" s="1">
        <v>6.1980000000000004</v>
      </c>
      <c r="G20">
        <f t="shared" si="0"/>
        <v>100</v>
      </c>
    </row>
    <row r="21" spans="1:7" x14ac:dyDescent="0.25">
      <c r="A21" s="1">
        <v>11</v>
      </c>
      <c r="B21" s="1">
        <v>68.33</v>
      </c>
      <c r="C21" s="1">
        <v>18.329999999999998</v>
      </c>
      <c r="D21" s="1">
        <v>13.34</v>
      </c>
      <c r="E21" s="1">
        <v>334587</v>
      </c>
      <c r="F21" s="1">
        <v>6.1890000000000001</v>
      </c>
      <c r="G21">
        <f t="shared" si="0"/>
        <v>100</v>
      </c>
    </row>
    <row r="22" spans="1:7" x14ac:dyDescent="0.25">
      <c r="A22" s="1">
        <v>12</v>
      </c>
      <c r="B22" s="1">
        <v>70</v>
      </c>
      <c r="C22" s="1">
        <v>10</v>
      </c>
      <c r="D22" s="1">
        <v>20</v>
      </c>
      <c r="E22" s="1">
        <v>397903</v>
      </c>
      <c r="F22" s="1">
        <v>6.1680000000000001</v>
      </c>
      <c r="G22">
        <f t="shared" si="0"/>
        <v>100</v>
      </c>
    </row>
    <row r="23" spans="1:7" x14ac:dyDescent="0.25">
      <c r="A23" s="1">
        <v>13</v>
      </c>
      <c r="B23" s="1">
        <v>60</v>
      </c>
      <c r="C23" s="1">
        <v>20</v>
      </c>
      <c r="D23" s="1">
        <v>20</v>
      </c>
      <c r="E23" s="1">
        <v>309812</v>
      </c>
      <c r="F23" s="1">
        <v>6.1719999999999997</v>
      </c>
      <c r="G23">
        <f t="shared" si="0"/>
        <v>100</v>
      </c>
    </row>
    <row r="24" spans="1:7" x14ac:dyDescent="0.25">
      <c r="A24" s="1">
        <v>14</v>
      </c>
      <c r="B24" s="1">
        <v>65</v>
      </c>
      <c r="C24" s="1">
        <v>15</v>
      </c>
      <c r="D24" s="1">
        <v>20</v>
      </c>
      <c r="E24" s="1">
        <v>334577</v>
      </c>
      <c r="F24" s="1">
        <v>6.1609999999999996</v>
      </c>
      <c r="G24">
        <f t="shared" si="0"/>
        <v>100</v>
      </c>
    </row>
    <row r="25" spans="1:7" x14ac:dyDescent="0.25">
      <c r="A25" s="1">
        <v>15</v>
      </c>
      <c r="B25" s="1">
        <v>65</v>
      </c>
      <c r="C25" s="1">
        <v>20</v>
      </c>
      <c r="D25" s="1">
        <v>15</v>
      </c>
      <c r="E25" s="1">
        <v>321298</v>
      </c>
      <c r="F25" s="1">
        <v>6.1820000000000004</v>
      </c>
      <c r="G25">
        <f t="shared" si="0"/>
        <v>100</v>
      </c>
    </row>
    <row r="26" spans="1:7" x14ac:dyDescent="0.25">
      <c r="A26" s="1">
        <v>16</v>
      </c>
      <c r="B26" s="1">
        <v>70</v>
      </c>
      <c r="C26" s="1">
        <v>20</v>
      </c>
      <c r="D26" s="1">
        <v>10</v>
      </c>
      <c r="E26" s="1">
        <v>415045</v>
      </c>
      <c r="F26" s="1">
        <v>6.1849999999999996</v>
      </c>
      <c r="G26">
        <f t="shared" si="0"/>
        <v>100</v>
      </c>
    </row>
    <row r="27" spans="1:7" x14ac:dyDescent="0.25">
      <c r="A27" s="1">
        <v>17</v>
      </c>
      <c r="B27" s="1">
        <v>65</v>
      </c>
      <c r="C27" s="1">
        <v>20</v>
      </c>
      <c r="D27" s="1">
        <v>15</v>
      </c>
      <c r="E27" s="1">
        <v>329834</v>
      </c>
      <c r="F27" s="1">
        <v>6.1740000000000004</v>
      </c>
      <c r="G27">
        <f t="shared" si="0"/>
        <v>100</v>
      </c>
    </row>
    <row r="28" spans="1:7" x14ac:dyDescent="0.25">
      <c r="A28" s="1">
        <v>18</v>
      </c>
      <c r="B28" s="1">
        <v>68.33</v>
      </c>
      <c r="C28" s="1">
        <v>13.33</v>
      </c>
      <c r="D28" s="1">
        <v>18.34</v>
      </c>
      <c r="E28" s="1">
        <v>324533</v>
      </c>
      <c r="F28" s="1">
        <v>6.1849999999999996</v>
      </c>
      <c r="G28">
        <f t="shared" si="0"/>
        <v>100</v>
      </c>
    </row>
    <row r="29" spans="1:7" x14ac:dyDescent="0.25">
      <c r="A29" s="1">
        <v>19</v>
      </c>
      <c r="B29" s="1">
        <v>70</v>
      </c>
      <c r="C29" s="1">
        <v>10</v>
      </c>
      <c r="D29" s="1">
        <v>20</v>
      </c>
      <c r="E29" s="1">
        <v>398503</v>
      </c>
      <c r="F29" s="1">
        <v>6.1669999999999998</v>
      </c>
      <c r="G29">
        <f t="shared" si="0"/>
        <v>100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topLeftCell="Z2" workbookViewId="0">
      <selection activeCell="AI17" sqref="AI17"/>
    </sheetView>
  </sheetViews>
  <sheetFormatPr defaultRowHeight="15" x14ac:dyDescent="0.25"/>
  <cols>
    <col min="2" max="2" width="12.28515625" customWidth="1"/>
    <col min="3" max="3" width="13.42578125" customWidth="1"/>
    <col min="5" max="5" width="11.28515625" customWidth="1"/>
    <col min="7" max="7" width="11.28515625" customWidth="1"/>
    <col min="12" max="12" width="8.42578125" bestFit="1" customWidth="1"/>
    <col min="13" max="13" width="5.42578125" bestFit="1" customWidth="1"/>
    <col min="15" max="15" width="11.85546875" customWidth="1"/>
    <col min="19" max="19" width="12" customWidth="1"/>
    <col min="25" max="25" width="14.42578125" customWidth="1"/>
    <col min="26" max="26" width="14" customWidth="1"/>
    <col min="27" max="27" width="17.7109375" customWidth="1"/>
    <col min="28" max="28" width="16.42578125" customWidth="1"/>
    <col min="29" max="29" width="18.5703125" customWidth="1"/>
    <col min="30" max="30" width="11" customWidth="1"/>
    <col min="31" max="31" width="10.85546875" customWidth="1"/>
    <col min="32" max="32" width="11" customWidth="1"/>
    <col min="33" max="33" width="10.85546875" customWidth="1"/>
    <col min="34" max="34" width="11" customWidth="1"/>
    <col min="35" max="35" width="10.85546875" customWidth="1"/>
    <col min="36" max="36" width="11" customWidth="1"/>
    <col min="37" max="37" width="10.85546875" customWidth="1"/>
    <col min="38" max="38" width="11" customWidth="1"/>
    <col min="39" max="39" width="10.85546875" customWidth="1"/>
  </cols>
  <sheetData>
    <row r="1" spans="1:39" x14ac:dyDescent="0.25">
      <c r="O1" s="21"/>
      <c r="P1" s="21"/>
      <c r="Q1" s="21"/>
      <c r="S1" s="21"/>
      <c r="T1" s="21"/>
      <c r="U1" s="21"/>
      <c r="V1" s="21"/>
      <c r="W1" s="21"/>
    </row>
    <row r="2" spans="1:39" s="21" customFormat="1" ht="75" x14ac:dyDescent="0.2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2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2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2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2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2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2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2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2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2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2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2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30" x14ac:dyDescent="0.2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20" workbookViewId="0">
      <selection activeCell="F2" sqref="F2:F41"/>
    </sheetView>
  </sheetViews>
  <sheetFormatPr defaultRowHeight="15" x14ac:dyDescent="0.25"/>
  <cols>
    <col min="1" max="1" width="9.140625" style="27"/>
    <col min="2" max="3" width="12" bestFit="1" customWidth="1"/>
    <col min="4" max="4" width="14.140625" customWidth="1"/>
    <col min="5" max="5" width="9.5703125" customWidth="1"/>
  </cols>
  <sheetData>
    <row r="1" spans="1:6" s="21" customFormat="1" ht="30" x14ac:dyDescent="0.25">
      <c r="A1" s="25" t="s">
        <v>92</v>
      </c>
      <c r="B1" s="2" t="s">
        <v>93</v>
      </c>
      <c r="C1" s="2" t="s">
        <v>94</v>
      </c>
      <c r="D1" s="2" t="s">
        <v>95</v>
      </c>
      <c r="E1" s="2" t="s">
        <v>96</v>
      </c>
      <c r="F1" s="2" t="s">
        <v>97</v>
      </c>
    </row>
    <row r="2" spans="1:6" x14ac:dyDescent="0.25">
      <c r="A2" s="9">
        <v>1</v>
      </c>
      <c r="B2" s="1">
        <v>1</v>
      </c>
      <c r="C2" s="1">
        <v>0</v>
      </c>
      <c r="D2" s="1">
        <v>0</v>
      </c>
      <c r="E2" s="1" t="s">
        <v>98</v>
      </c>
      <c r="F2" s="1">
        <v>34.340000000000003</v>
      </c>
    </row>
    <row r="3" spans="1:6" x14ac:dyDescent="0.25">
      <c r="A3" s="9">
        <v>2</v>
      </c>
      <c r="B3" s="1">
        <v>0</v>
      </c>
      <c r="C3" s="1">
        <v>1</v>
      </c>
      <c r="D3" s="1">
        <v>0</v>
      </c>
      <c r="E3" s="1" t="s">
        <v>98</v>
      </c>
      <c r="F3" s="1">
        <v>10.53</v>
      </c>
    </row>
    <row r="4" spans="1:6" x14ac:dyDescent="0.25">
      <c r="A4" s="9">
        <v>3</v>
      </c>
      <c r="B4" s="1">
        <v>0</v>
      </c>
      <c r="C4" s="1">
        <v>0</v>
      </c>
      <c r="D4" s="1">
        <v>1</v>
      </c>
      <c r="E4" s="1" t="s">
        <v>98</v>
      </c>
      <c r="F4" s="1">
        <v>0.98</v>
      </c>
    </row>
    <row r="5" spans="1:6" x14ac:dyDescent="0.25">
      <c r="A5" s="9">
        <v>4</v>
      </c>
      <c r="B5" s="1">
        <v>0.5</v>
      </c>
      <c r="C5" s="1">
        <v>0.5</v>
      </c>
      <c r="D5" s="1">
        <v>0</v>
      </c>
      <c r="E5" s="1" t="s">
        <v>98</v>
      </c>
      <c r="F5" s="1">
        <v>17.2</v>
      </c>
    </row>
    <row r="6" spans="1:6" x14ac:dyDescent="0.25">
      <c r="A6" s="9">
        <v>5</v>
      </c>
      <c r="B6" s="1">
        <v>0.5</v>
      </c>
      <c r="C6" s="1">
        <v>0</v>
      </c>
      <c r="D6" s="1">
        <v>0.5</v>
      </c>
      <c r="E6" s="1" t="s">
        <v>98</v>
      </c>
      <c r="F6" s="1">
        <v>5.19</v>
      </c>
    </row>
    <row r="7" spans="1:6" x14ac:dyDescent="0.25">
      <c r="A7" s="9">
        <v>6</v>
      </c>
      <c r="B7" s="1">
        <v>0</v>
      </c>
      <c r="C7" s="1">
        <v>0.5</v>
      </c>
      <c r="D7" s="1">
        <v>0.5</v>
      </c>
      <c r="E7" s="1" t="s">
        <v>98</v>
      </c>
      <c r="F7" s="1">
        <v>3.18</v>
      </c>
    </row>
    <row r="8" spans="1:6" x14ac:dyDescent="0.25">
      <c r="A8" s="9">
        <v>7</v>
      </c>
      <c r="B8" s="1">
        <v>0.66666666666666996</v>
      </c>
      <c r="C8" s="1">
        <v>0.16666666666666999</v>
      </c>
      <c r="D8" s="1">
        <v>0.16666666666666999</v>
      </c>
      <c r="E8" s="1" t="s">
        <v>98</v>
      </c>
      <c r="F8" s="1">
        <v>13.69</v>
      </c>
    </row>
    <row r="9" spans="1:6" x14ac:dyDescent="0.25">
      <c r="A9" s="9">
        <v>8</v>
      </c>
      <c r="B9" s="1">
        <v>0.16666666666666999</v>
      </c>
      <c r="C9" s="1">
        <v>0.66666666666666996</v>
      </c>
      <c r="D9" s="1">
        <v>0.16666666666666999</v>
      </c>
      <c r="E9" s="1" t="s">
        <v>98</v>
      </c>
      <c r="F9" s="1">
        <v>7.84</v>
      </c>
    </row>
    <row r="10" spans="1:6" x14ac:dyDescent="0.25">
      <c r="A10" s="9">
        <v>9</v>
      </c>
      <c r="B10" s="1">
        <v>0.16666666666666999</v>
      </c>
      <c r="C10" s="1">
        <v>0.16666666666666999</v>
      </c>
      <c r="D10" s="1">
        <v>0.66666666666666996</v>
      </c>
      <c r="E10" s="1" t="s">
        <v>98</v>
      </c>
      <c r="F10" s="1">
        <v>2.75</v>
      </c>
    </row>
    <row r="11" spans="1:6" x14ac:dyDescent="0.25">
      <c r="A11" s="9">
        <v>10</v>
      </c>
      <c r="B11" s="1">
        <v>0.33333333333332998</v>
      </c>
      <c r="C11" s="1">
        <v>0.33333333333332998</v>
      </c>
      <c r="D11" s="1">
        <v>0.33333333333332998</v>
      </c>
      <c r="E11" s="1" t="s">
        <v>98</v>
      </c>
      <c r="F11" s="1">
        <v>6.27</v>
      </c>
    </row>
    <row r="12" spans="1:6" x14ac:dyDescent="0.25">
      <c r="A12" s="9">
        <v>11</v>
      </c>
      <c r="B12" s="1">
        <v>1</v>
      </c>
      <c r="C12" s="1">
        <v>0</v>
      </c>
      <c r="D12" s="1">
        <v>0</v>
      </c>
      <c r="E12" s="1" t="s">
        <v>99</v>
      </c>
      <c r="F12" s="1">
        <v>869.1</v>
      </c>
    </row>
    <row r="13" spans="1:6" x14ac:dyDescent="0.25">
      <c r="A13" s="9">
        <v>12</v>
      </c>
      <c r="B13" s="1">
        <v>0</v>
      </c>
      <c r="C13" s="1">
        <v>1</v>
      </c>
      <c r="D13" s="1">
        <v>0</v>
      </c>
      <c r="E13" s="1" t="s">
        <v>99</v>
      </c>
      <c r="F13" s="1">
        <v>13</v>
      </c>
    </row>
    <row r="14" spans="1:6" x14ac:dyDescent="0.25">
      <c r="A14" s="9">
        <v>13</v>
      </c>
      <c r="B14" s="1">
        <v>0</v>
      </c>
      <c r="C14" s="1">
        <v>0</v>
      </c>
      <c r="D14" s="1">
        <v>1</v>
      </c>
      <c r="E14" s="1" t="s">
        <v>99</v>
      </c>
      <c r="F14" s="1">
        <v>2557.54</v>
      </c>
    </row>
    <row r="15" spans="1:6" x14ac:dyDescent="0.25">
      <c r="A15" s="9">
        <v>14</v>
      </c>
      <c r="B15" s="1">
        <v>0.5</v>
      </c>
      <c r="C15" s="1">
        <v>0.5</v>
      </c>
      <c r="D15" s="1">
        <v>0</v>
      </c>
      <c r="E15" s="1" t="s">
        <v>99</v>
      </c>
      <c r="F15" s="1">
        <v>17.78</v>
      </c>
    </row>
    <row r="16" spans="1:6" x14ac:dyDescent="0.25">
      <c r="A16" s="9">
        <v>15</v>
      </c>
      <c r="B16" s="1">
        <v>0.5</v>
      </c>
      <c r="C16" s="1">
        <v>0</v>
      </c>
      <c r="D16" s="1">
        <v>0.5</v>
      </c>
      <c r="E16" s="1" t="s">
        <v>99</v>
      </c>
      <c r="F16" s="1">
        <v>2192.3000000000002</v>
      </c>
    </row>
    <row r="17" spans="1:6" x14ac:dyDescent="0.25">
      <c r="A17" s="9">
        <v>16</v>
      </c>
      <c r="B17" s="1">
        <v>0</v>
      </c>
      <c r="C17" s="1">
        <v>0.5</v>
      </c>
      <c r="D17" s="1">
        <v>0.5</v>
      </c>
      <c r="E17" s="1" t="s">
        <v>99</v>
      </c>
      <c r="F17" s="1">
        <v>72.73</v>
      </c>
    </row>
    <row r="18" spans="1:6" x14ac:dyDescent="0.25">
      <c r="A18" s="9">
        <v>17</v>
      </c>
      <c r="B18" s="1">
        <v>0.66666666666666996</v>
      </c>
      <c r="C18" s="1">
        <v>0.16666666666666999</v>
      </c>
      <c r="D18" s="1">
        <v>0.16666666666666999</v>
      </c>
      <c r="E18" s="1" t="s">
        <v>99</v>
      </c>
      <c r="F18" s="1">
        <v>209.29</v>
      </c>
    </row>
    <row r="19" spans="1:6" x14ac:dyDescent="0.25">
      <c r="A19" s="9">
        <v>18</v>
      </c>
      <c r="B19" s="1">
        <v>0.16666666666666999</v>
      </c>
      <c r="C19" s="1">
        <v>0.66666666666666996</v>
      </c>
      <c r="D19" s="1">
        <v>0.16666666666666999</v>
      </c>
      <c r="E19" s="1" t="s">
        <v>99</v>
      </c>
      <c r="F19" s="1">
        <v>27.5</v>
      </c>
    </row>
    <row r="20" spans="1:6" x14ac:dyDescent="0.25">
      <c r="A20" s="9">
        <v>19</v>
      </c>
      <c r="B20" s="1">
        <v>0.16666666666666999</v>
      </c>
      <c r="C20" s="1">
        <v>0.16666666666666999</v>
      </c>
      <c r="D20" s="1">
        <v>0.66666666666666996</v>
      </c>
      <c r="E20" s="1" t="s">
        <v>99</v>
      </c>
      <c r="F20" s="1">
        <v>621.66</v>
      </c>
    </row>
    <row r="21" spans="1:6" x14ac:dyDescent="0.25">
      <c r="A21" s="9">
        <v>20</v>
      </c>
      <c r="B21" s="1">
        <v>0.33333333333332998</v>
      </c>
      <c r="C21" s="1">
        <v>0.33333333333332998</v>
      </c>
      <c r="D21" s="1">
        <v>0.33333333333332998</v>
      </c>
      <c r="E21" s="1" t="s">
        <v>99</v>
      </c>
      <c r="F21" s="1">
        <v>133.11000000000001</v>
      </c>
    </row>
    <row r="22" spans="1:6" x14ac:dyDescent="0.25">
      <c r="A22" s="9">
        <v>21</v>
      </c>
      <c r="B22" s="1">
        <v>1</v>
      </c>
      <c r="C22" s="1">
        <v>0</v>
      </c>
      <c r="D22" s="1">
        <v>0</v>
      </c>
      <c r="E22" s="1" t="s">
        <v>100</v>
      </c>
      <c r="F22" s="1">
        <v>2431</v>
      </c>
    </row>
    <row r="23" spans="1:6" x14ac:dyDescent="0.25">
      <c r="A23" s="9">
        <v>22</v>
      </c>
      <c r="B23" s="1">
        <v>0</v>
      </c>
      <c r="C23" s="1">
        <v>1</v>
      </c>
      <c r="D23" s="1">
        <v>0</v>
      </c>
      <c r="E23" s="1" t="s">
        <v>100</v>
      </c>
      <c r="F23" s="1">
        <v>13.42</v>
      </c>
    </row>
    <row r="24" spans="1:6" x14ac:dyDescent="0.25">
      <c r="A24" s="9">
        <v>23</v>
      </c>
      <c r="B24" s="1">
        <v>0</v>
      </c>
      <c r="C24" s="1">
        <v>0</v>
      </c>
      <c r="D24" s="1">
        <v>1</v>
      </c>
      <c r="E24" s="1" t="s">
        <v>100</v>
      </c>
      <c r="F24" s="1">
        <v>5102</v>
      </c>
    </row>
    <row r="25" spans="1:6" x14ac:dyDescent="0.25">
      <c r="A25" s="9">
        <v>24</v>
      </c>
      <c r="B25" s="1">
        <v>0.5</v>
      </c>
      <c r="C25" s="1">
        <v>0.5</v>
      </c>
      <c r="D25" s="1">
        <v>0</v>
      </c>
      <c r="E25" s="1" t="s">
        <v>100</v>
      </c>
      <c r="F25" s="1">
        <v>19.02</v>
      </c>
    </row>
    <row r="26" spans="1:6" x14ac:dyDescent="0.25">
      <c r="A26" s="9">
        <v>25</v>
      </c>
      <c r="B26" s="1">
        <v>0.5</v>
      </c>
      <c r="C26" s="1">
        <v>0</v>
      </c>
      <c r="D26" s="1">
        <v>0.5</v>
      </c>
      <c r="E26" s="1" t="s">
        <v>100</v>
      </c>
      <c r="F26" s="1">
        <v>3145.72</v>
      </c>
    </row>
    <row r="27" spans="1:6" x14ac:dyDescent="0.25">
      <c r="A27" s="9">
        <v>26</v>
      </c>
      <c r="B27" s="1">
        <v>0</v>
      </c>
      <c r="C27" s="1">
        <v>0.5</v>
      </c>
      <c r="D27" s="1">
        <v>0.5</v>
      </c>
      <c r="E27" s="1" t="s">
        <v>99</v>
      </c>
      <c r="F27" s="1">
        <v>488.29</v>
      </c>
    </row>
    <row r="28" spans="1:6" x14ac:dyDescent="0.25">
      <c r="A28" s="9">
        <v>27</v>
      </c>
      <c r="B28" s="1">
        <v>0.66666666666666996</v>
      </c>
      <c r="C28" s="1">
        <v>0.16666666666666999</v>
      </c>
      <c r="D28" s="1">
        <v>0.16666666666666999</v>
      </c>
      <c r="E28" s="1" t="s">
        <v>100</v>
      </c>
      <c r="F28" s="1">
        <v>1865</v>
      </c>
    </row>
    <row r="29" spans="1:6" x14ac:dyDescent="0.25">
      <c r="A29" s="9">
        <v>28</v>
      </c>
      <c r="B29" s="1">
        <v>0.16666666666666999</v>
      </c>
      <c r="C29" s="1">
        <v>0.66666666666666996</v>
      </c>
      <c r="D29" s="1">
        <v>0.16666666666666999</v>
      </c>
      <c r="E29" s="1" t="s">
        <v>100</v>
      </c>
      <c r="F29" s="1">
        <v>98</v>
      </c>
    </row>
    <row r="30" spans="1:6" x14ac:dyDescent="0.25">
      <c r="A30" s="9">
        <v>29</v>
      </c>
      <c r="B30" s="1">
        <v>0.16666666666666999</v>
      </c>
      <c r="C30" s="1">
        <v>0.16666666666666999</v>
      </c>
      <c r="D30" s="1">
        <v>0.66666666666666996</v>
      </c>
      <c r="E30" s="1" t="s">
        <v>100</v>
      </c>
      <c r="F30" s="1">
        <v>2941</v>
      </c>
    </row>
    <row r="31" spans="1:6" x14ac:dyDescent="0.25">
      <c r="A31" s="9">
        <v>30</v>
      </c>
      <c r="B31" s="1">
        <v>0.33333333333332998</v>
      </c>
      <c r="C31" s="1">
        <v>0.33333333333332998</v>
      </c>
      <c r="D31" s="1">
        <v>0.33333333333332998</v>
      </c>
      <c r="E31" s="1" t="s">
        <v>100</v>
      </c>
      <c r="F31" s="1">
        <v>1289</v>
      </c>
    </row>
    <row r="32" spans="1:6" x14ac:dyDescent="0.25">
      <c r="A32" s="9">
        <v>31</v>
      </c>
      <c r="B32" s="1">
        <v>1</v>
      </c>
      <c r="C32" s="1">
        <v>0</v>
      </c>
      <c r="D32" s="1">
        <v>0</v>
      </c>
      <c r="E32" s="1" t="s">
        <v>101</v>
      </c>
      <c r="F32" s="1">
        <v>3385.65</v>
      </c>
    </row>
    <row r="33" spans="1:6" x14ac:dyDescent="0.25">
      <c r="A33" s="9">
        <v>32</v>
      </c>
      <c r="B33" s="1">
        <v>0</v>
      </c>
      <c r="C33" s="1">
        <v>1</v>
      </c>
      <c r="D33" s="1">
        <v>0</v>
      </c>
      <c r="E33" s="1" t="s">
        <v>101</v>
      </c>
      <c r="F33" s="1">
        <v>20.54</v>
      </c>
    </row>
    <row r="34" spans="1:6" x14ac:dyDescent="0.25">
      <c r="A34" s="9">
        <v>33</v>
      </c>
      <c r="B34" s="1">
        <v>0</v>
      </c>
      <c r="C34" s="1">
        <v>0</v>
      </c>
      <c r="D34" s="1">
        <v>1</v>
      </c>
      <c r="E34" s="1" t="s">
        <v>101</v>
      </c>
      <c r="F34" s="1">
        <v>6211.14</v>
      </c>
    </row>
    <row r="35" spans="1:6" x14ac:dyDescent="0.25">
      <c r="A35" s="9">
        <v>34</v>
      </c>
      <c r="B35" s="1">
        <v>0.5</v>
      </c>
      <c r="C35" s="1">
        <v>0.5</v>
      </c>
      <c r="D35" s="1">
        <v>0</v>
      </c>
      <c r="E35" s="1" t="s">
        <v>101</v>
      </c>
      <c r="F35" s="1">
        <v>35.65</v>
      </c>
    </row>
    <row r="36" spans="1:6" x14ac:dyDescent="0.25">
      <c r="A36" s="9">
        <v>35</v>
      </c>
      <c r="B36" s="1">
        <v>0.5</v>
      </c>
      <c r="C36" s="1">
        <v>0</v>
      </c>
      <c r="D36" s="1">
        <v>0.5</v>
      </c>
      <c r="E36" s="1" t="s">
        <v>101</v>
      </c>
      <c r="F36" s="1">
        <v>6016</v>
      </c>
    </row>
    <row r="37" spans="1:6" x14ac:dyDescent="0.25">
      <c r="A37" s="9">
        <v>36</v>
      </c>
      <c r="B37" s="1">
        <v>0</v>
      </c>
      <c r="C37" s="1">
        <v>0.5</v>
      </c>
      <c r="D37" s="1">
        <v>0.5</v>
      </c>
      <c r="E37" s="1" t="s">
        <v>101</v>
      </c>
      <c r="F37" s="1">
        <v>3008</v>
      </c>
    </row>
    <row r="38" spans="1:6" x14ac:dyDescent="0.25">
      <c r="A38" s="9">
        <v>37</v>
      </c>
      <c r="B38" s="1">
        <v>0.66666666666666996</v>
      </c>
      <c r="C38" s="1">
        <v>0.16666666666666999</v>
      </c>
      <c r="D38" s="1">
        <v>0.16666666666666999</v>
      </c>
      <c r="E38" s="1" t="s">
        <v>101</v>
      </c>
      <c r="F38" s="1">
        <v>3615</v>
      </c>
    </row>
    <row r="39" spans="1:6" x14ac:dyDescent="0.25">
      <c r="A39" s="9">
        <v>38</v>
      </c>
      <c r="B39" s="1">
        <v>0.16666666666666999</v>
      </c>
      <c r="C39" s="1">
        <v>0.66666666666666996</v>
      </c>
      <c r="D39" s="1">
        <v>0.16666666666666999</v>
      </c>
      <c r="E39" s="1" t="s">
        <v>101</v>
      </c>
      <c r="F39" s="1">
        <v>201.15</v>
      </c>
    </row>
    <row r="40" spans="1:6" x14ac:dyDescent="0.25">
      <c r="A40" s="9">
        <v>39</v>
      </c>
      <c r="B40" s="1">
        <v>0.16666666666666999</v>
      </c>
      <c r="C40" s="1">
        <v>0.16666666666666999</v>
      </c>
      <c r="D40" s="1">
        <v>0.66666666666666996</v>
      </c>
      <c r="E40" s="1" t="s">
        <v>101</v>
      </c>
      <c r="F40" s="1">
        <v>4550</v>
      </c>
    </row>
    <row r="41" spans="1:6" x14ac:dyDescent="0.25">
      <c r="A41" s="9">
        <v>40</v>
      </c>
      <c r="B41" s="1">
        <v>0.33333333333332998</v>
      </c>
      <c r="C41" s="1">
        <v>0.33333333333332998</v>
      </c>
      <c r="D41" s="1">
        <v>0.33333333333332998</v>
      </c>
      <c r="E41" s="1" t="s">
        <v>101</v>
      </c>
      <c r="F41" s="1">
        <v>2941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Chemical Yield</vt:lpstr>
      <vt:lpstr>DOE Surfactin</vt:lpstr>
      <vt:lpstr>DOE Taguchi Phrma L9</vt:lpstr>
      <vt:lpstr>RSM Yield</vt:lpstr>
      <vt:lpstr>Microcapsules</vt:lpstr>
      <vt:lpstr>DOE GFFD pharma1</vt:lpstr>
      <vt:lpstr>Risperidone</vt:lpstr>
      <vt:lpstr>CLA Floating Tablets</vt:lpstr>
      <vt:lpstr>Mucoadhesive gel</vt:lpstr>
      <vt:lpstr>CLA Floating Tablets (2)</vt:lpstr>
      <vt:lpstr>Box Behnken entrapment </vt:lpstr>
      <vt:lpstr>DOE Too life</vt:lpstr>
      <vt:lpstr>DOE Spot welding</vt:lpstr>
      <vt:lpstr>DOE Chemical Yield 5F16R</vt:lpstr>
      <vt:lpstr>DOE Fatigue 3R</vt:lpstr>
      <vt:lpstr>RSM Chemical 4F</vt:lpstr>
      <vt:lpstr>Deodorent</vt:lpstr>
      <vt:lpstr>Aspirin</vt:lpstr>
      <vt:lpstr>DOE Mixture Paint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2014-12-26T03:25:56Z</dcterms:created>
  <dcterms:modified xsi:type="dcterms:W3CDTF">2015-06-24T04:05:06Z</dcterms:modified>
</cp:coreProperties>
</file>